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ltenergagen-my.sharepoint.com/personal/indre_zemaitiene_ena_lt/Documents/Desktop/Nauja MP forma/EV projektas/Nauja forma 2024-05-15/"/>
    </mc:Choice>
  </mc:AlternateContent>
  <xr:revisionPtr revIDLastSave="14" documentId="8_{F791ED07-36A8-4D0E-8DC8-4A1D1E756FBE}" xr6:coauthVersionLast="47" xr6:coauthVersionMax="47" xr10:uidLastSave="{DB9C2FCD-4DDE-446E-A5FE-B3CECD9DD674}"/>
  <bookViews>
    <workbookView xWindow="-108" yWindow="-108" windowWidth="23256" windowHeight="12456" xr2:uid="{00000000-000D-0000-FFFF-FFFF00000000}"/>
  </bookViews>
  <sheets>
    <sheet name="JP MP" sheetId="1" r:id="rId1"/>
    <sheet name="Klasifikatorius" sheetId="2" r:id="rId2"/>
  </sheets>
  <definedNames>
    <definedName name="ant" comment="nurododmas ant žemės" localSheetId="0">'JP MP'!$J$21</definedName>
    <definedName name="ghgh" comment="hjhj">'JP MP'!$J$21</definedName>
    <definedName name="Nurodomas" localSheetId="0">'JP MP'!$J$21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 l="1"/>
  <c r="N22" i="1" s="1"/>
  <c r="L23" i="1"/>
  <c r="N23" i="1" s="1"/>
  <c r="L24" i="1"/>
  <c r="N24" i="1" s="1"/>
  <c r="L21" i="1"/>
  <c r="N21" i="1" s="1"/>
  <c r="N20" i="1" l="1"/>
  <c r="L20" i="1"/>
</calcChain>
</file>

<file path=xl/sharedStrings.xml><?xml version="1.0" encoding="utf-8"?>
<sst xmlns="http://schemas.openxmlformats.org/spreadsheetml/2006/main" count="63" uniqueCount="59">
  <si>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</si>
  <si>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</si>
  <si>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</si>
  <si>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</si>
  <si>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</si>
  <si>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</si>
  <si>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</si>
  <si>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</si>
  <si>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</si>
  <si>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</si>
  <si>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</si>
  <si>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</si>
  <si>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</si>
  <si>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</si>
  <si>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</si>
  <si>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</si>
  <si>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</si>
  <si>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</si>
  <si>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</si>
  <si>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</si>
  <si>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</si>
  <si>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</si>
  <si>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</si>
  <si>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</si>
  <si>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</si>
  <si>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</si>
  <si>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</si>
  <si>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</si>
  <si>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</si>
  <si>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</si>
  <si>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</si>
  <si>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</si>
  <si>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</si>
  <si>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</si>
  <si>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</si>
  <si>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2.</t>
  </si>
  <si>
    <t>01</t>
  </si>
  <si>
    <t>St. Skaičius</t>
  </si>
  <si>
    <t>Vardas, Pavardė</t>
  </si>
  <si>
    <t>FĮ-41-09</t>
  </si>
  <si>
    <t>FĮ-41-11</t>
  </si>
  <si>
    <r>
      <t>03-002-J-0001-J06-</t>
    </r>
    <r>
      <rPr>
        <i/>
        <u/>
        <sz val="11"/>
        <color rgb="FFFF0000"/>
        <rFont val="Times New Roman"/>
        <family val="1"/>
        <charset val="186"/>
      </rPr>
      <t>XXXXX</t>
    </r>
    <r>
      <rPr>
        <i/>
        <sz val="11"/>
        <color rgb="FF000000"/>
        <rFont val="Times New Roman"/>
        <family val="1"/>
        <charset val="186"/>
      </rPr>
      <t xml:space="preserve">
Nurodomi JP projekto penki paskutiniai skaičiai	</t>
    </r>
  </si>
  <si>
    <t>1.1. Privačių elektromobilių įkrovimo prieigų įrengimas: Fizinių asmenų privačių elektromobilių įkrovimo prieigų įrengimas</t>
  </si>
  <si>
    <t>FĮ-41-05</t>
  </si>
  <si>
    <t xml:space="preserve">30
</t>
  </si>
  <si>
    <t>FĮ-41-07</t>
  </si>
  <si>
    <t>*Pildoma, jei teikiama popierinė versija</t>
  </si>
  <si>
    <t>(JP projekto vykdytojo ar JP projekto vykdytojo vadovo 
ar jo įgalioto asmens pareigų pavadinimas, jei galima nurodyti*)</t>
  </si>
  <si>
    <t>(parašas*)</t>
  </si>
  <si>
    <t>(vardas ir pavardė*)</t>
  </si>
  <si>
    <t xml:space="preserve">Nr.03-002-J-0001-J06 Fizinių asmenų privačių elektromobilių įkrovimo prieigų įrengimas individualiuose namuose/soduose (įkrovimo prieigų suminė galia yra didesnė už 11 kW, bet nedidesnė arba lygi 22 kW) </t>
  </si>
  <si>
    <r>
      <t xml:space="preserve">Fiksuotasis vieneto įkainis už elektromobilių įkrovimo stotelę su prieiga, kai stotelė įrengta </t>
    </r>
    <r>
      <rPr>
        <b/>
        <sz val="10"/>
        <rFont val="Times New Roman"/>
        <family val="1"/>
        <charset val="186"/>
      </rPr>
      <t>ant žemės</t>
    </r>
    <r>
      <rPr>
        <sz val="10"/>
        <rFont val="Times New Roman"/>
        <family val="1"/>
        <charset val="186"/>
      </rPr>
      <t xml:space="preserve"> ir stotelės suminė prieigų galia yra didesnė už 11 kW, bet nedidesnė arba lygi 22 kW**, be PVM</t>
    </r>
  </si>
  <si>
    <r>
      <t xml:space="preserve">Fiksuotasis vieneto įkainis už elektromobilių įkrovimo stotelę su prieiga, kai stotelė įrengta </t>
    </r>
    <r>
      <rPr>
        <b/>
        <sz val="10"/>
        <color rgb="FF000000"/>
        <rFont val="Times New Roman"/>
        <family val="1"/>
        <charset val="186"/>
      </rPr>
      <t>ant sienos</t>
    </r>
    <r>
      <rPr>
        <sz val="10"/>
        <color rgb="FF000000"/>
        <rFont val="Times New Roman"/>
        <family val="1"/>
        <charset val="186"/>
      </rPr>
      <t xml:space="preserve"> ir stotelės suminė prieigų galia yra didesnė už 11 kW, bet nedidesnė arba lygi 22 Kw**, be PVM</t>
    </r>
  </si>
  <si>
    <t>Fiksuotasis vieneto įkainis už elektromobilių įkrovimo stotelės su prieiga montavimo darbus, be PVM***</t>
  </si>
  <si>
    <t>Fiksuotasis vieneto įkainis už elektromobilių įkrovimo stotelės su prieiga montavimo darbus ir elektromobilių įkrovimo stotelės papildomus būtinuosius priedus dinaminės galios funkcijai veikti, be PVM***</t>
  </si>
  <si>
    <t>** Fiksuotųjų vieneto įkainių vienetų skaičius yra lygus įkrovimo prieigų skaičiui, t.y., nustatytas fiksuotasis vieneto įkainis yra dauginamas iš prieigų skaičiaus.</t>
  </si>
  <si>
    <r>
      <t>*** Fiksuotasis vieneto įkainis turi būti taikomas kartu su jį atitinkančiu elektromobilių įkrovimo stotelės su prieiga fiksuotuoju vieneto įkainiu (FĮ-41-05 arba FĮ-41-07). Deklaruojant vienos stotelės su prieiga įrengimą, FĮ-41-09</t>
    </r>
    <r>
      <rPr>
        <vertAlign val="subscript"/>
        <sz val="12"/>
        <color theme="1"/>
        <rFont val="Times New Roman"/>
        <family val="1"/>
        <charset val="186"/>
      </rPr>
      <t xml:space="preserve"> </t>
    </r>
    <r>
      <rPr>
        <sz val="12"/>
        <color theme="1"/>
        <rFont val="Times New Roman"/>
        <family val="1"/>
        <charset val="186"/>
      </rPr>
      <t>ir FĮ-41-11</t>
    </r>
    <r>
      <rPr>
        <vertAlign val="subscript"/>
        <sz val="12"/>
        <color theme="1"/>
        <rFont val="Times New Roman"/>
        <family val="1"/>
        <charset val="186"/>
      </rPr>
      <t xml:space="preserve"> </t>
    </r>
    <r>
      <rPr>
        <sz val="12"/>
        <color theme="1"/>
        <rFont val="Times New Roman"/>
        <family val="1"/>
        <charset val="186"/>
      </rPr>
      <t>negali būti taikomi kartu.</t>
    </r>
  </si>
  <si>
    <t xml:space="preserve">1. PVM sąskaita (-os) faktūra (-os)/ sąskaita (-os) faktūra (-os); 
2. Montavimo/įrengimo perdavimo-priėmimo aktas;
3. Techninė specifikacija; 
4. Įrengtos stotelės su prieiga nuotrauka.
</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</si>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</sst>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b/>
      <sz val="10"/>
      <color rgb="FF000000"/>
      <name val="Times New Roman"/>
      <family val="1"/>
      <charset val="186"/>
    </font>
    <font>
      <i/>
      <u/>
      <sz val="11"/>
      <color rgb="FFFF0000"/>
      <name val="Times New Roman"/>
      <family val="1"/>
      <charset val="186"/>
    </font>
    <font>
      <b/>
      <sz val="10"/>
      <name val="Times New Roman"/>
      <family val="1"/>
      <charset val="186"/>
    </font>
    <font>
      <sz val="8"/>
      <name val="Calibri"/>
      <family val="2"/>
      <charset val="186"/>
      <scheme val="minor"/>
    </font>
    <font>
      <sz val="12"/>
      <color theme="1"/>
      <name val="Times New Roman"/>
      <family val="1"/>
      <charset val="186"/>
    </font>
    <font>
      <vertAlign val="subscript"/>
      <sz val="12"/>
      <color theme="1"/>
      <name val="Times New Roman"/>
      <family val="1"/>
      <charset val="186"/>
    </font>
    <font>
      <sz val="11"/>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104">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5" fillId="0" borderId="3" xfId="1" applyFont="1" applyBorder="1" applyAlignment="1">
      <alignment horizontal="center" vertical="top" wrapText="1"/>
    </xf>
    <xf numFmtId="0" fontId="21" fillId="0" borderId="5" xfId="0" applyFont="1" applyBorder="1" applyAlignment="1">
      <alignment horizontal="center" vertical="top" wrapText="1"/>
    </xf>
    <xf numFmtId="0" fontId="6" fillId="6" borderId="6" xfId="1" applyFont="1" applyFill="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49" fontId="5" fillId="0" borderId="5" xfId="1" applyNumberFormat="1" applyFont="1" applyBorder="1" applyAlignment="1">
      <alignment horizontal="center" vertical="center" wrapText="1"/>
    </xf>
    <xf numFmtId="49" fontId="21" fillId="0" borderId="5" xfId="0" applyNumberFormat="1" applyFont="1" applyBorder="1" applyAlignment="1">
      <alignment horizontal="center" vertical="center"/>
    </xf>
    <xf numFmtId="0" fontId="21" fillId="0" borderId="5" xfId="0" applyFont="1" applyBorder="1" applyAlignment="1">
      <alignment horizontal="center" vertical="center"/>
    </xf>
    <xf numFmtId="2" fontId="21" fillId="6" borderId="1" xfId="1" applyNumberFormat="1" applyFont="1" applyFill="1" applyBorder="1" applyAlignment="1">
      <alignment horizontal="center" vertical="center" wrapText="1"/>
    </xf>
    <xf numFmtId="9" fontId="21" fillId="7" borderId="1" xfId="1" applyNumberFormat="1" applyFont="1" applyFill="1" applyBorder="1" applyAlignment="1">
      <alignment horizontal="center" vertical="center" wrapText="1"/>
    </xf>
    <xf numFmtId="2" fontId="21" fillId="7" borderId="1" xfId="1" applyNumberFormat="1" applyFont="1" applyFill="1" applyBorder="1" applyAlignment="1">
      <alignment horizontal="center" vertical="center" wrapText="1"/>
    </xf>
    <xf numFmtId="1" fontId="21" fillId="7" borderId="1" xfId="1" applyNumberFormat="1" applyFont="1" applyFill="1" applyBorder="1" applyAlignment="1">
      <alignment horizontal="center" vertical="center" wrapText="1"/>
    </xf>
    <xf numFmtId="2" fontId="5" fillId="0" borderId="1" xfId="1" applyNumberFormat="1" applyFont="1" applyBorder="1" applyAlignment="1">
      <alignment horizontal="center" vertical="center" wrapText="1"/>
    </xf>
    <xf numFmtId="2" fontId="21" fillId="7" borderId="8" xfId="1" applyNumberFormat="1" applyFont="1" applyFill="1" applyBorder="1" applyAlignment="1">
      <alignment horizontal="center" vertical="center" wrapText="1"/>
    </xf>
    <xf numFmtId="2" fontId="5" fillId="0" borderId="19" xfId="0" applyNumberFormat="1" applyFont="1" applyBorder="1" applyAlignment="1">
      <alignment horizontal="center" vertical="center" wrapText="1"/>
    </xf>
    <xf numFmtId="2" fontId="20" fillId="0" borderId="0" xfId="0" applyNumberFormat="1" applyFont="1" applyAlignment="1">
      <alignment horizontal="center" vertical="center"/>
    </xf>
    <xf numFmtId="2" fontId="20" fillId="0" borderId="5" xfId="0" applyNumberFormat="1" applyFont="1" applyBorder="1" applyAlignment="1">
      <alignment horizontal="center" vertical="center"/>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0" borderId="17" xfId="0" applyFont="1" applyBorder="1" applyAlignment="1">
      <alignment horizontal="center" vertical="top" wrapText="1"/>
    </xf>
    <xf numFmtId="0" fontId="21" fillId="0" borderId="16" xfId="0" applyFont="1" applyBorder="1" applyAlignment="1">
      <alignment horizontal="center" vertical="top" wrapText="1"/>
    </xf>
    <xf numFmtId="0" fontId="3" fillId="0" borderId="10" xfId="0" applyFont="1" applyBorder="1" applyAlignment="1">
      <alignment horizontal="center"/>
    </xf>
    <xf numFmtId="0" fontId="11" fillId="0" borderId="0" xfId="0" applyFont="1" applyAlignment="1">
      <alignment horizontal="left" vertical="top"/>
    </xf>
    <xf numFmtId="0" fontId="12"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6" fillId="0" borderId="0" xfId="0" applyFont="1" applyAlignment="1">
      <alignment horizontal="left" vertical="center" wrapText="1"/>
    </xf>
    <xf numFmtId="0" fontId="26" fillId="0" borderId="0" xfId="0" applyFont="1" applyAlignment="1">
      <alignment horizontal="left" vertical="center"/>
    </xf>
    <xf numFmtId="0" fontId="21" fillId="9" borderId="1" xfId="1" applyFont="1" applyFill="1" applyBorder="1" applyAlignment="1">
      <alignment horizontal="center" vertical="top" wrapText="1"/>
    </xf>
    <xf numFmtId="0" fontId="21" fillId="9" borderId="18" xfId="1" applyFont="1" applyFill="1" applyBorder="1" applyAlignment="1">
      <alignment horizontal="center" vertical="top" wrapText="1"/>
    </xf>
    <xf numFmtId="0" fontId="21" fillId="9" borderId="7" xfId="1" applyFont="1" applyFill="1" applyBorder="1" applyAlignment="1">
      <alignment horizontal="center" vertical="top"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11" fillId="0" borderId="0" xfId="0" applyFont="1" applyAlignment="1">
      <alignment horizontal="left" vertical="top"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28" fillId="0" borderId="0" xfId="0" applyFont="1" applyAlignment="1">
      <alignment horizontal="left"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6" borderId="5"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13" fillId="0" borderId="5" xfId="0" applyFont="1" applyBorder="1" applyAlignment="1">
      <alignment horizontal="left" vertical="top" wrapText="1"/>
    </xf>
    <xf numFmtId="0" fontId="14" fillId="0" borderId="5" xfId="0" applyFont="1" applyBorder="1" applyAlignment="1">
      <alignment horizontal="left" vertical="top"/>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9"/>
  <sheetViews>
    <sheetView tabSelected="1" zoomScale="70" zoomScaleNormal="70" workbookViewId="0">
      <selection activeCell="O2" sqref="O2:T2"/>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4.109375"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89" t="s">
        <v>58</v>
      </c>
      <c r="P2" s="89"/>
      <c r="Q2" s="89"/>
      <c r="R2" s="89"/>
      <c r="S2" s="89"/>
      <c r="T2" s="89"/>
    </row>
    <row r="3" spans="1:20" ht="26.25" customHeight="1" x14ac:dyDescent="0.3">
      <c r="B3" s="14"/>
      <c r="C3" s="14"/>
      <c r="D3" s="14"/>
      <c r="E3" s="14"/>
      <c r="F3" s="14"/>
      <c r="G3" s="14"/>
      <c r="H3" s="14"/>
      <c r="I3" s="14"/>
      <c r="J3" s="14"/>
      <c r="K3" s="75" t="s">
        <v>0</v>
      </c>
      <c r="L3" s="75"/>
      <c r="M3" s="75"/>
      <c r="N3" s="75"/>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75" t="s">
        <v>1</v>
      </c>
      <c r="C5" s="75"/>
      <c r="D5" s="75"/>
      <c r="E5" s="75"/>
      <c r="F5" s="75"/>
      <c r="G5" s="75"/>
      <c r="H5" s="75"/>
      <c r="I5" s="75"/>
      <c r="J5" s="75"/>
      <c r="K5" s="75"/>
      <c r="L5" s="75"/>
      <c r="M5" s="75"/>
      <c r="N5" s="75"/>
      <c r="O5" s="75"/>
      <c r="P5" s="75"/>
      <c r="Q5" s="75"/>
      <c r="R5" s="75"/>
      <c r="S5" s="75"/>
      <c r="T5" s="75"/>
    </row>
    <row r="6" spans="1:20" x14ac:dyDescent="0.3">
      <c r="B6" s="8"/>
      <c r="C6" s="8"/>
      <c r="D6" s="8"/>
      <c r="E6" s="8"/>
      <c r="F6" s="8"/>
      <c r="G6" s="8"/>
      <c r="H6" s="8"/>
      <c r="I6" s="8"/>
      <c r="J6" s="8"/>
      <c r="K6" s="8"/>
      <c r="L6" s="8"/>
      <c r="M6" s="8"/>
      <c r="N6" s="8"/>
      <c r="O6" s="8"/>
      <c r="P6" s="8"/>
      <c r="Q6" s="8"/>
      <c r="R6" s="8"/>
      <c r="S6" s="8"/>
      <c r="T6" s="8"/>
    </row>
    <row r="7" spans="1:20" x14ac:dyDescent="0.3">
      <c r="A7" s="61" t="s">
        <v>2</v>
      </c>
      <c r="B7" s="61"/>
      <c r="C7" s="61"/>
      <c r="D7" s="61"/>
      <c r="E7" s="61"/>
      <c r="F7" s="61"/>
      <c r="G7" s="61"/>
      <c r="H7" s="61"/>
      <c r="I7" s="61"/>
      <c r="J7" s="61"/>
      <c r="K7" s="61"/>
      <c r="L7" s="61"/>
      <c r="M7" s="61"/>
      <c r="N7" s="61"/>
      <c r="O7" s="61"/>
      <c r="P7" s="61"/>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3</v>
      </c>
      <c r="K9" s="24"/>
      <c r="L9" s="17" t="s">
        <v>4</v>
      </c>
      <c r="M9" s="24">
        <v>1</v>
      </c>
      <c r="N9" s="8" t="s">
        <v>5</v>
      </c>
      <c r="O9" s="24"/>
      <c r="P9" s="8"/>
      <c r="Q9" s="8"/>
      <c r="R9" s="8"/>
      <c r="S9" s="8"/>
      <c r="T9" s="8"/>
    </row>
    <row r="10" spans="1:20" ht="30.75" customHeight="1" x14ac:dyDescent="0.3">
      <c r="B10" s="8"/>
      <c r="C10" s="8"/>
      <c r="D10" s="8"/>
      <c r="E10" s="8"/>
      <c r="F10" s="8"/>
      <c r="G10" s="8"/>
      <c r="H10" s="8"/>
      <c r="I10" s="8"/>
      <c r="J10" s="81" t="s">
        <v>6</v>
      </c>
      <c r="K10" s="81"/>
      <c r="L10" s="81" t="s">
        <v>7</v>
      </c>
      <c r="M10" s="61"/>
      <c r="N10" s="81" t="s">
        <v>8</v>
      </c>
      <c r="O10" s="61"/>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76" t="s">
        <v>9</v>
      </c>
      <c r="C12" s="77"/>
      <c r="D12" s="78" t="s">
        <v>38</v>
      </c>
      <c r="E12" s="79"/>
      <c r="F12" s="79"/>
      <c r="G12" s="79"/>
      <c r="H12" s="80"/>
      <c r="I12" s="8"/>
      <c r="J12" s="39"/>
      <c r="K12" s="19"/>
      <c r="L12" s="19"/>
      <c r="M12" s="18"/>
      <c r="N12" s="19"/>
      <c r="O12" s="18"/>
      <c r="P12" s="8"/>
      <c r="Q12" s="8"/>
      <c r="R12" s="8"/>
      <c r="S12" s="8"/>
      <c r="T12" s="8"/>
    </row>
    <row r="13" spans="1:20" ht="45" customHeight="1" x14ac:dyDescent="0.3">
      <c r="B13" s="76" t="s">
        <v>10</v>
      </c>
      <c r="C13" s="77"/>
      <c r="D13" s="78" t="s">
        <v>41</v>
      </c>
      <c r="E13" s="79"/>
      <c r="F13" s="79"/>
      <c r="G13" s="79"/>
      <c r="H13" s="80"/>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102" t="s">
        <v>11</v>
      </c>
      <c r="C15" s="103"/>
      <c r="D15" s="103"/>
      <c r="E15" s="103"/>
      <c r="F15" s="103"/>
      <c r="G15" s="103"/>
      <c r="H15" s="103"/>
      <c r="I15" s="103"/>
      <c r="J15" s="103"/>
      <c r="K15" s="103"/>
      <c r="L15" s="103"/>
      <c r="M15" s="103"/>
      <c r="N15" s="103"/>
      <c r="O15" s="103"/>
      <c r="P15" s="103"/>
      <c r="Q15" s="103"/>
      <c r="R15" s="12"/>
      <c r="S15" s="12"/>
      <c r="T15" s="12"/>
    </row>
    <row r="17" spans="2:20" ht="15" customHeight="1" x14ac:dyDescent="0.3">
      <c r="B17" s="97" t="s">
        <v>12</v>
      </c>
      <c r="C17" s="98" t="s">
        <v>13</v>
      </c>
      <c r="D17" s="97" t="s">
        <v>14</v>
      </c>
      <c r="E17" s="97" t="s">
        <v>15</v>
      </c>
      <c r="F17" s="52" t="s">
        <v>16</v>
      </c>
      <c r="G17" s="52" t="s">
        <v>17</v>
      </c>
      <c r="H17" s="98" t="s">
        <v>18</v>
      </c>
      <c r="I17" s="87" t="s">
        <v>19</v>
      </c>
      <c r="J17" s="99" t="s">
        <v>20</v>
      </c>
      <c r="K17" s="85" t="s">
        <v>21</v>
      </c>
      <c r="L17" s="100" t="s">
        <v>22</v>
      </c>
      <c r="M17" s="73" t="s">
        <v>23</v>
      </c>
      <c r="N17" s="82" t="s">
        <v>24</v>
      </c>
      <c r="O17" s="97" t="s">
        <v>25</v>
      </c>
      <c r="P17" s="84" t="s">
        <v>26</v>
      </c>
      <c r="Q17" s="52" t="s">
        <v>27</v>
      </c>
      <c r="R17" s="96" t="s">
        <v>28</v>
      </c>
      <c r="S17" s="96"/>
      <c r="T17" s="96"/>
    </row>
    <row r="18" spans="2:20" ht="120.75" customHeight="1" x14ac:dyDescent="0.3">
      <c r="B18" s="97"/>
      <c r="C18" s="98"/>
      <c r="D18" s="97"/>
      <c r="E18" s="97"/>
      <c r="F18" s="53"/>
      <c r="G18" s="53"/>
      <c r="H18" s="98"/>
      <c r="I18" s="88"/>
      <c r="J18" s="99"/>
      <c r="K18" s="86"/>
      <c r="L18" s="101"/>
      <c r="M18" s="74"/>
      <c r="N18" s="83"/>
      <c r="O18" s="97"/>
      <c r="P18" s="84"/>
      <c r="Q18" s="53"/>
      <c r="R18" s="3" t="s">
        <v>29</v>
      </c>
      <c r="S18" s="2" t="s">
        <v>30</v>
      </c>
      <c r="T18" s="3" t="s">
        <v>31</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32</v>
      </c>
      <c r="C20" s="4"/>
      <c r="D20" s="4"/>
      <c r="E20" s="4"/>
      <c r="F20" s="4"/>
      <c r="G20" s="4"/>
      <c r="H20" s="4"/>
      <c r="I20" s="4"/>
      <c r="J20" s="5"/>
      <c r="K20" s="10"/>
      <c r="L20" s="47">
        <f>ROUND(SUM(L21:L24),2)</f>
        <v>0</v>
      </c>
      <c r="M20" s="7"/>
      <c r="N20" s="48">
        <f>ROUND(SUM(N21:N24),2)</f>
        <v>0</v>
      </c>
      <c r="O20" s="93"/>
      <c r="P20" s="94"/>
      <c r="Q20" s="94"/>
      <c r="R20" s="94"/>
      <c r="S20" s="94"/>
      <c r="T20" s="95"/>
    </row>
    <row r="21" spans="2:20" ht="185.4" customHeight="1" x14ac:dyDescent="0.3">
      <c r="B21" s="22" t="s">
        <v>34</v>
      </c>
      <c r="C21" s="56" t="s">
        <v>42</v>
      </c>
      <c r="D21" s="57" t="s">
        <v>50</v>
      </c>
      <c r="E21" s="41" t="s">
        <v>43</v>
      </c>
      <c r="F21" s="40" t="s">
        <v>36</v>
      </c>
      <c r="G21" s="37" t="s">
        <v>51</v>
      </c>
      <c r="H21" s="49">
        <v>1598.33</v>
      </c>
      <c r="I21" s="25"/>
      <c r="J21" s="38">
        <v>0</v>
      </c>
      <c r="K21" s="26"/>
      <c r="L21" s="43">
        <f>ROUND(H21*J21,2)</f>
        <v>0</v>
      </c>
      <c r="M21" s="44" t="s">
        <v>44</v>
      </c>
      <c r="N21" s="45">
        <f>ROUND(L21*0.3,2)</f>
        <v>0</v>
      </c>
      <c r="O21" s="27"/>
      <c r="P21" s="70" t="s">
        <v>57</v>
      </c>
      <c r="Q21" s="27"/>
      <c r="R21" s="33"/>
      <c r="S21" s="27"/>
      <c r="T21" s="34"/>
    </row>
    <row r="22" spans="2:20" ht="186" customHeight="1" x14ac:dyDescent="0.3">
      <c r="B22" s="23" t="s">
        <v>35</v>
      </c>
      <c r="C22" s="56"/>
      <c r="D22" s="58"/>
      <c r="E22" s="42" t="s">
        <v>45</v>
      </c>
      <c r="F22" s="40" t="s">
        <v>36</v>
      </c>
      <c r="G22" s="23" t="s">
        <v>52</v>
      </c>
      <c r="H22" s="50">
        <v>1118.98</v>
      </c>
      <c r="I22" s="25"/>
      <c r="J22" s="38">
        <v>0</v>
      </c>
      <c r="K22" s="26"/>
      <c r="L22" s="43">
        <f t="shared" ref="L22:L24" si="0">ROUND(H22*J22,2)</f>
        <v>0</v>
      </c>
      <c r="M22" s="46">
        <v>30</v>
      </c>
      <c r="N22" s="45">
        <f t="shared" ref="N22:N24" si="1">ROUND(L22*0.3,2)</f>
        <v>0</v>
      </c>
      <c r="O22" s="27"/>
      <c r="P22" s="71"/>
      <c r="Q22" s="27"/>
      <c r="R22" s="33"/>
      <c r="S22" s="27"/>
      <c r="T22" s="34"/>
    </row>
    <row r="23" spans="2:20" ht="105" customHeight="1" x14ac:dyDescent="0.3">
      <c r="B23" s="22">
        <v>3</v>
      </c>
      <c r="C23" s="56"/>
      <c r="D23" s="58"/>
      <c r="E23" s="42" t="s">
        <v>39</v>
      </c>
      <c r="F23" s="40" t="s">
        <v>36</v>
      </c>
      <c r="G23" s="36" t="s">
        <v>53</v>
      </c>
      <c r="H23" s="51">
        <v>503.3</v>
      </c>
      <c r="I23" s="25"/>
      <c r="J23" s="38">
        <v>0</v>
      </c>
      <c r="K23" s="26"/>
      <c r="L23" s="43">
        <f t="shared" si="0"/>
        <v>0</v>
      </c>
      <c r="M23" s="44" t="s">
        <v>44</v>
      </c>
      <c r="N23" s="45">
        <f t="shared" si="1"/>
        <v>0</v>
      </c>
      <c r="O23" s="27"/>
      <c r="P23" s="71"/>
      <c r="Q23" s="27"/>
      <c r="R23" s="33"/>
      <c r="S23" s="27"/>
      <c r="T23" s="34"/>
    </row>
    <row r="24" spans="2:20" ht="195" customHeight="1" x14ac:dyDescent="0.3">
      <c r="B24" s="23">
        <v>4</v>
      </c>
      <c r="C24" s="56"/>
      <c r="D24" s="59"/>
      <c r="E24" s="42" t="s">
        <v>40</v>
      </c>
      <c r="F24" s="40" t="s">
        <v>36</v>
      </c>
      <c r="G24" s="23" t="s">
        <v>54</v>
      </c>
      <c r="H24" s="51">
        <v>746.2</v>
      </c>
      <c r="I24" s="25"/>
      <c r="J24" s="38">
        <v>0</v>
      </c>
      <c r="K24" s="26"/>
      <c r="L24" s="43">
        <f t="shared" si="0"/>
        <v>0</v>
      </c>
      <c r="M24" s="46">
        <v>30</v>
      </c>
      <c r="N24" s="45">
        <f t="shared" si="1"/>
        <v>0</v>
      </c>
      <c r="O24" s="27"/>
      <c r="P24" s="72"/>
      <c r="Q24" s="27"/>
      <c r="R24" s="33"/>
      <c r="S24" s="27"/>
      <c r="T24" s="34"/>
    </row>
    <row r="25" spans="2:20" ht="55.8" customHeight="1" x14ac:dyDescent="0.3">
      <c r="B25" s="90" t="s">
        <v>33</v>
      </c>
      <c r="C25" s="91"/>
      <c r="D25" s="92"/>
      <c r="E25" s="54"/>
      <c r="F25" s="55"/>
      <c r="G25" s="55"/>
      <c r="H25" s="55"/>
      <c r="I25" s="55"/>
      <c r="J25" s="55"/>
      <c r="K25" s="15"/>
      <c r="L25" s="27"/>
      <c r="M25" s="28"/>
      <c r="N25" s="29"/>
      <c r="O25" s="27"/>
      <c r="P25" s="27"/>
      <c r="Q25" s="30"/>
      <c r="R25" s="30"/>
      <c r="S25" s="31"/>
      <c r="T25" s="32"/>
    </row>
    <row r="26" spans="2:20" x14ac:dyDescent="0.3">
      <c r="P26" s="6"/>
      <c r="Q26" s="6"/>
      <c r="R26" s="6"/>
    </row>
    <row r="27" spans="2:20" ht="15.6" x14ac:dyDescent="0.3">
      <c r="B27" s="68" t="s">
        <v>55</v>
      </c>
      <c r="C27" s="68"/>
      <c r="D27" s="68"/>
      <c r="E27" s="68"/>
      <c r="F27" s="68"/>
      <c r="G27" s="68"/>
      <c r="H27" s="68"/>
      <c r="I27" s="68"/>
      <c r="J27" s="68"/>
      <c r="K27" s="68"/>
      <c r="L27" s="68"/>
      <c r="M27" s="68"/>
      <c r="N27" s="68"/>
      <c r="O27" s="68"/>
      <c r="P27" s="68"/>
      <c r="Q27" s="68"/>
      <c r="R27" s="68"/>
      <c r="S27" s="68"/>
      <c r="T27" s="68"/>
    </row>
    <row r="28" spans="2:20" ht="18" x14ac:dyDescent="0.3">
      <c r="B28" s="69" t="s">
        <v>56</v>
      </c>
      <c r="C28" s="69"/>
      <c r="D28" s="69"/>
      <c r="E28" s="69"/>
      <c r="F28" s="69"/>
      <c r="G28" s="69"/>
      <c r="H28" s="69"/>
      <c r="I28" s="69"/>
      <c r="J28" s="69"/>
      <c r="K28" s="69"/>
      <c r="L28" s="69"/>
      <c r="M28" s="69"/>
      <c r="N28" s="69"/>
      <c r="O28" s="69"/>
      <c r="P28" s="69"/>
      <c r="Q28" s="69"/>
      <c r="R28" s="69"/>
      <c r="S28" s="69"/>
      <c r="T28" s="69"/>
    </row>
    <row r="29" spans="2:20" x14ac:dyDescent="0.3">
      <c r="P29" s="6"/>
      <c r="Q29" s="6"/>
      <c r="R29" s="6"/>
    </row>
    <row r="30" spans="2:20" x14ac:dyDescent="0.3">
      <c r="B30" s="35"/>
      <c r="C30" s="35"/>
      <c r="D30" s="35"/>
      <c r="H30" s="65"/>
      <c r="I30" s="65"/>
      <c r="L30" s="65"/>
      <c r="M30" s="65"/>
    </row>
    <row r="31" spans="2:20" ht="57" customHeight="1" x14ac:dyDescent="0.3">
      <c r="B31" s="63" t="s">
        <v>47</v>
      </c>
      <c r="C31" s="64"/>
      <c r="D31" s="64"/>
      <c r="H31" s="66" t="s">
        <v>48</v>
      </c>
      <c r="I31" s="67"/>
      <c r="L31" s="66" t="s">
        <v>49</v>
      </c>
      <c r="M31" s="67"/>
    </row>
    <row r="32" spans="2:20" x14ac:dyDescent="0.3">
      <c r="B32" s="61" t="s">
        <v>46</v>
      </c>
      <c r="C32" s="62"/>
      <c r="D32" s="62"/>
    </row>
    <row r="34" spans="6:14" x14ac:dyDescent="0.3">
      <c r="J34" s="60"/>
      <c r="K34" s="60"/>
      <c r="L34" s="60"/>
      <c r="M34" s="60"/>
      <c r="N34" s="60"/>
    </row>
    <row r="39" spans="6:14" x14ac:dyDescent="0.3">
      <c r="F39"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4">
    <mergeCell ref="O2:T2"/>
    <mergeCell ref="B25:D25"/>
    <mergeCell ref="O20:T20"/>
    <mergeCell ref="R17:T17"/>
    <mergeCell ref="B17:B18"/>
    <mergeCell ref="C17:C18"/>
    <mergeCell ref="D17:D18"/>
    <mergeCell ref="E17:E18"/>
    <mergeCell ref="H17:H18"/>
    <mergeCell ref="J17:J18"/>
    <mergeCell ref="L17:L18"/>
    <mergeCell ref="O17:O18"/>
    <mergeCell ref="B15:Q15"/>
    <mergeCell ref="L10:M10"/>
    <mergeCell ref="N10:O10"/>
    <mergeCell ref="K3:N3"/>
    <mergeCell ref="N17:N18"/>
    <mergeCell ref="P17:P18"/>
    <mergeCell ref="G17:G18"/>
    <mergeCell ref="K17:K18"/>
    <mergeCell ref="I17:I18"/>
    <mergeCell ref="B5:T5"/>
    <mergeCell ref="B12:C12"/>
    <mergeCell ref="D12:H12"/>
    <mergeCell ref="B13:C13"/>
    <mergeCell ref="D13:H13"/>
    <mergeCell ref="J10:K10"/>
    <mergeCell ref="A7:P7"/>
    <mergeCell ref="Q17:Q18"/>
    <mergeCell ref="E25:J25"/>
    <mergeCell ref="C21:C24"/>
    <mergeCell ref="D21:D24"/>
    <mergeCell ref="J34:N34"/>
    <mergeCell ref="B32:D32"/>
    <mergeCell ref="B31:D31"/>
    <mergeCell ref="H30:I30"/>
    <mergeCell ref="H31:I31"/>
    <mergeCell ref="L30:M30"/>
    <mergeCell ref="L31:M31"/>
    <mergeCell ref="B27:T27"/>
    <mergeCell ref="B28:T28"/>
    <mergeCell ref="P21:P24"/>
    <mergeCell ref="F17:F18"/>
    <mergeCell ref="M17:M18"/>
  </mergeCells>
  <phoneticPr fontId="25" type="noConversion"/>
  <pageMargins left="0.7" right="0.7" top="0.75" bottom="0.75" header="0.3" footer="0.3"/>
  <pageSetup scale="33" orientation="landscape" r:id="rId1"/>
  <extLst>
    <ext xmlns:x14="http://schemas.microsoft.com/office/spreadsheetml/2009/9/main" uri="{CCE6A557-97BC-4b89-ADB6-D9C93CAAB3DF}">
      <x14:dataValidations xmlns:xm="http://schemas.microsoft.com/office/excel/2006/main" xWindow="1147" yWindow="488" count="1">
        <x14:dataValidation type="list" allowBlank="1" showInputMessage="1" showErrorMessage="1" xr:uid="{2C71C6B4-6FE6-44CB-889F-2D7A0398AA65}">
          <x14:formula1>
            <xm:f>Klasifikatorius!$A$2:$A$12</xm:f>
          </x14:formula1>
          <xm:sqref>J21:J24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9059-2350-403D-9068-6091CCE67D9B}">
  <dimension ref="A1:A12"/>
  <sheetViews>
    <sheetView workbookViewId="0">
      <selection activeCell="B16" sqref="B16"/>
    </sheetView>
  </sheetViews>
  <sheetFormatPr defaultRowHeight="14.4" x14ac:dyDescent="0.3"/>
  <sheetData>
    <row r="1" spans="1:1" x14ac:dyDescent="0.3">
      <c r="A1" t="s">
        <v>37</v>
      </c>
    </row>
    <row r="2" spans="1:1" x14ac:dyDescent="0.3">
      <c r="A2">
        <v>0</v>
      </c>
    </row>
    <row r="3" spans="1:1" x14ac:dyDescent="0.3">
      <c r="A3">
        <v>1</v>
      </c>
    </row>
    <row r="4" spans="1:1" x14ac:dyDescent="0.3">
      <c r="A4">
        <v>2</v>
      </c>
    </row>
    <row r="5" spans="1:1" x14ac:dyDescent="0.3">
      <c r="A5">
        <v>3</v>
      </c>
    </row>
    <row r="6" spans="1:1" x14ac:dyDescent="0.3">
      <c r="A6">
        <v>4</v>
      </c>
    </row>
    <row r="7" spans="1:1" x14ac:dyDescent="0.3">
      <c r="A7">
        <v>5</v>
      </c>
    </row>
    <row r="8" spans="1:1" x14ac:dyDescent="0.3">
      <c r="A8">
        <v>6</v>
      </c>
    </row>
    <row r="9" spans="1:1" x14ac:dyDescent="0.3">
      <c r="A9">
        <v>7</v>
      </c>
    </row>
    <row r="10" spans="1:1" x14ac:dyDescent="0.3">
      <c r="A10">
        <v>8</v>
      </c>
    </row>
    <row r="11" spans="1:1" x14ac:dyDescent="0.3">
      <c r="A11">
        <v>9</v>
      </c>
    </row>
    <row r="12" spans="1:1" x14ac:dyDescent="0.3">
      <c r="A12">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7" ma:contentTypeDescription="Create a new document." ma:contentTypeScope="" ma:versionID="c37bbeb1c8ad55401cc5c049b5cd31bd">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1dcd4124edcf5922f0ecc0768d844401"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 ds:uri="fb82805b-4725-417c-9992-107fa9b8f2e4"/>
    <ds:schemaRef ds:uri="dae36cbf-93a9-442d-a8f3-11e84dab39c7"/>
  </ds:schemaRefs>
</ds:datastoreItem>
</file>

<file path=customXml/itemProps2.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3.xml><?xml version="1.0" encoding="utf-8"?>
<ds:datastoreItem xmlns:ds="http://schemas.openxmlformats.org/officeDocument/2006/customXml" ds:itemID="{044605DE-C0C5-458B-9E4D-48D5F5B79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3</vt:i4>
      </vt:variant>
    </vt:vector>
  </HeadingPairs>
  <TitlesOfParts>
    <vt:vector size="5" baseType="lpstr">
      <vt:lpstr>JP MP</vt:lpstr>
      <vt:lpstr>Klasifikatorius</vt:lpstr>
      <vt:lpstr>'JP MP'!ant</vt:lpstr>
      <vt:lpstr>ghgh</vt:lpstr>
      <vt:lpstr>'JP MP'!Nurodomas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Indrė Žemaitienė</cp:lastModifiedBy>
  <cp:revision/>
  <dcterms:created xsi:type="dcterms:W3CDTF">2021-05-31T08:30:27Z</dcterms:created>
  <dcterms:modified xsi:type="dcterms:W3CDTF">2024-05-15T05:02:28Z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