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EV projektas/Nauja forma 2024-05-15/"/>
    </mc:Choice>
  </mc:AlternateContent>
  <xr:revisionPtr revIDLastSave="55" documentId="8_{E848C2AB-3266-49D1-92B2-FEB02E0F7AB5}" xr6:coauthVersionLast="47" xr6:coauthVersionMax="47" xr10:uidLastSave="{66CCBB4C-9488-4F4B-89C2-374F90D925A3}"/>
  <bookViews>
    <workbookView xWindow="-108" yWindow="-108" windowWidth="23256" windowHeight="12456" xr2:uid="{00000000-000D-0000-FFFF-FFFF00000000}"/>
  </bookViews>
  <sheets>
    <sheet name="JP MP (su PVM)" sheetId="3" r:id="rId1"/>
    <sheet name="JP MP (be PV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L24" i="3"/>
  <c r="N24" i="3" s="1"/>
  <c r="L23" i="3"/>
  <c r="N23" i="3" s="1"/>
  <c r="L22" i="3"/>
  <c r="N22" i="3" s="1"/>
  <c r="L21" i="3"/>
  <c r="N21" i="3" s="1"/>
  <c r="L22" i="1"/>
  <c r="N22" i="1" s="1"/>
  <c r="L23" i="1"/>
  <c r="N23" i="1" s="1"/>
  <c r="L24" i="1"/>
  <c r="N24" i="1" s="1"/>
  <c r="L21" i="1"/>
  <c r="L20" i="1" l="1"/>
  <c r="N20" i="1"/>
  <c r="L20" i="3"/>
  <c r="N20" i="3"/>
</calcChain>
</file>

<file path=xl/sharedStrings.xml><?xml version="1.0" encoding="utf-8"?>
<sst xmlns="http://schemas.openxmlformats.org/spreadsheetml/2006/main" count="134" uniqueCount="71">
  <si>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</si>
  <si>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</si>
  <si>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</si>
  <si>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</si>
  <si>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</si>
  <si>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</si>
  <si>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</si>
  <si>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</si>
  <si>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</si>
  <si>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</si>
  <si>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</si>
  <si>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</si>
  <si>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</si>
  <si>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</si>
  <si>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</si>
  <si>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</si>
  <si>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</si>
  <si>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</si>
  <si>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</si>
  <si>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</si>
  <si>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</si>
  <si>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</si>
  <si>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</si>
  <si>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</si>
  <si>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</si>
  <si>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</si>
  <si>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</si>
  <si>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</si>
  <si>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</si>
  <si>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</si>
  <si>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</si>
  <si>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</si>
  <si>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</si>
  <si>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</si>
  <si>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</si>
  <si>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01</t>
  </si>
  <si>
    <t>Juridinio asmens pavadinimas</t>
  </si>
  <si>
    <t>3.</t>
  </si>
  <si>
    <t>5.</t>
  </si>
  <si>
    <t>7.</t>
  </si>
  <si>
    <t xml:space="preserve">   FĮ-03-05  </t>
  </si>
  <si>
    <t xml:space="preserve">   FĮ-03-07</t>
  </si>
  <si>
    <t xml:space="preserve">   FĮ-03-08</t>
  </si>
  <si>
    <t xml:space="preserve">   FĮ-03-09</t>
  </si>
  <si>
    <t xml:space="preserve">   FĮ-03-10</t>
  </si>
  <si>
    <t xml:space="preserve">   FĮ-03-11</t>
  </si>
  <si>
    <t>1.3 Privačių elektromobilių įkrovimo prieigų įrengimas: Juridinių asmenų privačių elektromobilių įkrovimo prieigų įrengimas</t>
  </si>
  <si>
    <t xml:space="preserve">   FĮ-03-06  </t>
  </si>
  <si>
    <t xml:space="preserve">   FĮ-03-12</t>
  </si>
  <si>
    <r>
      <t>03-002-J-0001-J12-0</t>
    </r>
    <r>
      <rPr>
        <i/>
        <sz val="11"/>
        <color rgb="FFFF0000"/>
        <rFont val="Times New Roman"/>
        <family val="1"/>
        <charset val="186"/>
      </rPr>
      <t>XXXX</t>
    </r>
    <r>
      <rPr>
        <i/>
        <sz val="11"/>
        <color rgb="FF000000"/>
        <rFont val="Times New Roman"/>
        <family val="1"/>
        <charset val="186"/>
      </rPr>
      <t xml:space="preserve">
Nurodomi JP projekto keturi paskutiniai skaičiai	</t>
    </r>
  </si>
  <si>
    <t xml:space="preserve">20
</t>
  </si>
  <si>
    <t xml:space="preserve"> Nr. 03-002-J-0001-J12 Juridinių asmenų privačių elektromobilių įkrovimo prieigų įrengimas darbovietėse </t>
  </si>
  <si>
    <t xml:space="preserve"> Nr. 03-002-J-0001-J12 Juridinių asmenų (atitinkančių didelės įmonės statusą) privačių elektromobilių įkrovimo prieigų įrengimas darbovietėse </t>
  </si>
  <si>
    <t>(JP projekto vykdytojo ar JP projekto vykdytojo vadovo 
ar jo įgalioto asmens pareigų pavadinimas, jei galima nurodyti*)</t>
  </si>
  <si>
    <t>(parašas*)</t>
  </si>
  <si>
    <t>(vardas ir pavardė*)</t>
  </si>
  <si>
    <t>*Pildoma, jei teikiama popierinė versija</t>
  </si>
  <si>
    <r>
      <t>**</t>
    </r>
    <r>
      <rPr>
        <i/>
        <sz val="11"/>
        <rFont val="Times New Roman"/>
        <family val="1"/>
        <charset val="186"/>
      </rPr>
      <t>fiksuotųjų vieneto įkainių vienetų skaičius yra lygus įkrovimo prieigų skaičiui ir turi būti taikomas kartu su jį atitinkančiu elektromobilių įkrovimo stotelės papildomų būtinųjų priedų ir įrengimo darbų fiksuotuoju vieneto įkainiu</t>
    </r>
    <r>
      <rPr>
        <sz val="11"/>
        <rFont val="Times New Roman"/>
        <family val="1"/>
        <charset val="186"/>
      </rPr>
      <t>.</t>
    </r>
  </si>
  <si>
    <r>
      <t>***</t>
    </r>
    <r>
      <rPr>
        <i/>
        <sz val="11"/>
        <rFont val="Times New Roman"/>
        <family val="1"/>
        <charset val="186"/>
      </rPr>
      <t>fiksuotasis vieneto įkainis turi būti taikomas kartu su jį atitinkančiu elektromobilių įkrovimo stotelės su prieiga fiksuotuoju vieneto įkainiu.</t>
    </r>
  </si>
  <si>
    <r>
      <t xml:space="preserve">Fiksuotasis vieneto įkainis juridiniams asmenims už ant </t>
    </r>
    <r>
      <rPr>
        <b/>
        <sz val="10"/>
        <rFont val="Times New Roman"/>
        <family val="1"/>
        <charset val="186"/>
      </rPr>
      <t>sienos</t>
    </r>
    <r>
      <rPr>
        <sz val="10"/>
        <rFont val="Times New Roman"/>
        <family val="1"/>
        <charset val="186"/>
      </rPr>
      <t xml:space="preserve"> įrengtą elektromobilių įkrovimo stotelę su prieiga (7–22 kW galios)**, </t>
    </r>
    <r>
      <rPr>
        <b/>
        <sz val="10"/>
        <rFont val="Times New Roman"/>
        <family val="1"/>
        <charset val="186"/>
      </rPr>
      <t>be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</si>
  <si>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t>
    </r>
    <r>
      <rPr>
        <b/>
        <sz val="10"/>
        <rFont val="Times New Roman"/>
        <family val="1"/>
        <charset val="186"/>
      </rPr>
      <t>be PVM</t>
    </r>
  </si>
  <si>
    <r>
      <t>Fiksuotasis vieneto įkainis juridiniams asmenims už ant</t>
    </r>
    <r>
      <rPr>
        <b/>
        <sz val="10"/>
        <rFont val="Times New Roman"/>
        <family val="1"/>
        <charset val="186"/>
      </rPr>
      <t xml:space="preserve"> žemės</t>
    </r>
    <r>
      <rPr>
        <sz val="10"/>
        <rFont val="Times New Roman"/>
        <family val="1"/>
        <charset val="186"/>
      </rPr>
      <t xml:space="preserve"> įrengtą elektromobilių įkrovimo stotelę su prieiga (7–22 kW galios)**, </t>
    </r>
    <r>
      <rPr>
        <b/>
        <sz val="10"/>
        <rFont val="Times New Roman"/>
        <family val="1"/>
        <charset val="186"/>
      </rPr>
      <t>be PVM</t>
    </r>
  </si>
  <si>
    <r>
      <t>Fiksuotasis vieneto įkainis juridiniams asmenims už elektromobilių įkrovimo stotelės papildomus būtinuosius priedus ir įrengimo darbus, kai stotelė įrengiama ant</t>
    </r>
    <r>
      <rPr>
        <b/>
        <sz val="10"/>
        <rFont val="Times New Roman"/>
        <family val="1"/>
        <charset val="186"/>
      </rPr>
      <t xml:space="preserve"> žemės</t>
    </r>
    <r>
      <rPr>
        <sz val="10"/>
        <rFont val="Times New Roman"/>
        <family val="1"/>
        <charset val="186"/>
      </rPr>
      <t xml:space="preserve">  (7–22 kW galios)***, </t>
    </r>
    <r>
      <rPr>
        <b/>
        <sz val="10"/>
        <rFont val="Times New Roman"/>
        <family val="1"/>
        <charset val="186"/>
      </rPr>
      <t>be PVM</t>
    </r>
  </si>
  <si>
    <r>
      <t xml:space="preserve">Fiksuotasis vieneto įkainis juridiniams asmenims už ant </t>
    </r>
    <r>
      <rPr>
        <b/>
        <sz val="10"/>
        <rFont val="Times New Roman"/>
        <family val="1"/>
        <charset val="186"/>
      </rPr>
      <t>sienos</t>
    </r>
    <r>
      <rPr>
        <sz val="10"/>
        <rFont val="Times New Roman"/>
        <family val="1"/>
        <charset val="186"/>
      </rPr>
      <t xml:space="preserve"> įrengtą elektromobilių įkrovimo stotelę su prieiga (7–22 kW galios)**, su</t>
    </r>
    <r>
      <rPr>
        <b/>
        <sz val="10"/>
        <rFont val="Times New Roman"/>
        <family val="1"/>
        <charset val="186"/>
      </rPr>
      <t xml:space="preserve">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</si>
  <si>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su</t>
    </r>
    <r>
      <rPr>
        <b/>
        <sz val="10"/>
        <rFont val="Times New Roman"/>
        <family val="1"/>
        <charset val="186"/>
      </rPr>
      <t xml:space="preserve"> PVM</t>
    </r>
  </si>
  <si>
    <r>
      <t>Fiksuotasis vieneto įkainis juridiniams asmenims už ant</t>
    </r>
    <r>
      <rPr>
        <b/>
        <sz val="10"/>
        <rFont val="Times New Roman"/>
        <family val="1"/>
        <charset val="186"/>
      </rPr>
      <t xml:space="preserve"> žemės</t>
    </r>
    <r>
      <rPr>
        <sz val="10"/>
        <rFont val="Times New Roman"/>
        <family val="1"/>
        <charset val="186"/>
      </rPr>
      <t xml:space="preserve"> įrengtą elektromobilių įkrovimo stotelę su prieiga (7–22 kW galios)**, su</t>
    </r>
    <r>
      <rPr>
        <b/>
        <sz val="10"/>
        <rFont val="Times New Roman"/>
        <family val="1"/>
        <charset val="186"/>
      </rPr>
      <t xml:space="preserve"> PVM</t>
    </r>
  </si>
  <si>
    <r>
      <t>Fiksuotasis vieneto įkainis juridiniams asmenims už elektromobilių įkrovimo stotelės papildomus būtinuosius priedus ir įrengimo darbus, kai stotelė įrengiama ant</t>
    </r>
    <r>
      <rPr>
        <b/>
        <sz val="10"/>
        <rFont val="Times New Roman"/>
        <family val="1"/>
        <charset val="186"/>
      </rPr>
      <t xml:space="preserve"> žemės</t>
    </r>
    <r>
      <rPr>
        <sz val="10"/>
        <rFont val="Times New Roman"/>
        <family val="1"/>
        <charset val="186"/>
      </rPr>
      <t>  (7–22 kW galios)***, su</t>
    </r>
    <r>
      <rPr>
        <b/>
        <sz val="10"/>
        <rFont val="Times New Roman"/>
        <family val="1"/>
        <charset val="186"/>
      </rPr>
      <t xml:space="preserve"> PVM</t>
    </r>
  </si>
  <si>
    <t>1. PVM sąskaita (-os) faktūra (-os)/ sąskaita (-os) faktūra (-os);
2. Montavimo/įrengimo perdavimo-priėmimo aktas (-ai);
3. Techninė specifikacija; 
4. Įrengtos stotelės su prieiga ir (ar) ženklinimo nuotrauka (-os);
5. JPP vykdytojo pagrindinės interneto svetainės (jeigu tokia yra) ir socialinio tinklo kompiuterio ekrano nuotrauka, kur per 20 darbo dienų nuo rašto dėl sprendimo skirti finansavimą JP projektui datos, buvo paskelbtas trumpas JP projekto aprašymas.</t>
  </si>
  <si>
    <t>Nurodoma JP projekto vykdytojo pagrindinė interneto svetainė (jeigu tokia yra) ir socialinio tinklo (-ų) nuoroda (-os), kuriuose per 20 darbo dienų nuo informacijos dėl paraiškos finansuoti JP projektą patvirtinimo gavimo dienos buvo paskelbtas trumpas JP projekto aprašymas.</t>
  </si>
  <si>
    <t>1. PVM sąskaita (-os) faktūra (-os)/ sąskaita (-os) faktūra (-os); 
2. Montavimo/įrengimo perdavimo-priėmimo aktas (-ai);
3. Techninė specifikacija; 
4. Įrengtos stotelės su prieiga ir (ar) ženklinimo nuotrauka (-os);
5. JPP vykdytojo pagrindinės interneto svetainės (jeigu tokia yra) ir socialinio tinklo kompiuterio ekrano nuotrauka, kur per 20 darbo dienų nuo rašto dėl sprendimo skirti finansavimą JP projektui datos, buvo paskelbtas trumpas JP projekto aprašymas.</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</si>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</sst>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sz val="8"/>
      <name val="Calibri"/>
      <family val="2"/>
      <charset val="186"/>
      <scheme val="minor"/>
    </font>
    <font>
      <i/>
      <sz val="11"/>
      <name val="Times New Roman"/>
      <family val="1"/>
      <charset val="186"/>
    </font>
    <font>
      <b/>
      <sz val="10"/>
      <name val="Times New Roman"/>
      <family val="1"/>
      <charset val="186"/>
    </font>
    <font>
      <i/>
      <sz val="11"/>
      <color rgb="FFFF0000"/>
      <name val="Times New Roman"/>
      <family val="1"/>
      <charset val="186"/>
    </font>
    <font>
      <sz val="10"/>
      <color rgb="FF000000"/>
      <name val="Calibri"/>
      <family val="2"/>
      <charset val="186"/>
      <scheme val="minor"/>
    </font>
    <font>
      <sz val="1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04">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49" fontId="20" fillId="0" borderId="5" xfId="0" applyNumberFormat="1" applyFont="1" applyBorder="1" applyAlignment="1">
      <alignment horizontal="center" vertical="top"/>
    </xf>
    <xf numFmtId="9"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13" fillId="0" borderId="0" xfId="0" applyFont="1"/>
    <xf numFmtId="0" fontId="21" fillId="0" borderId="5" xfId="0" applyFont="1" applyBorder="1" applyAlignment="1">
      <alignment vertical="top" wrapText="1"/>
    </xf>
    <xf numFmtId="0" fontId="21" fillId="0" borderId="5" xfId="0" applyFont="1" applyBorder="1" applyAlignment="1">
      <alignment horizontal="left" vertical="top" wrapText="1"/>
    </xf>
    <xf numFmtId="0" fontId="21" fillId="0" borderId="5" xfId="1" applyFont="1" applyBorder="1" applyAlignment="1">
      <alignment horizontal="left" vertical="top" wrapText="1"/>
    </xf>
    <xf numFmtId="2" fontId="6" fillId="0" borderId="8" xfId="1" applyNumberFormat="1" applyFont="1" applyBorder="1" applyAlignment="1">
      <alignment horizontal="center" vertical="center" wrapText="1"/>
    </xf>
    <xf numFmtId="2" fontId="6" fillId="0" borderId="2" xfId="1" applyNumberFormat="1" applyFont="1" applyBorder="1" applyAlignment="1">
      <alignment horizontal="center" vertical="center" wrapText="1"/>
    </xf>
    <xf numFmtId="2" fontId="6" fillId="0" borderId="3" xfId="1" applyNumberFormat="1" applyFont="1" applyBorder="1" applyAlignment="1">
      <alignment horizontal="center" vertical="center" wrapText="1"/>
    </xf>
    <xf numFmtId="2" fontId="26" fillId="0" borderId="17"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11" fillId="0" borderId="0" xfId="0" applyFont="1" applyAlignment="1">
      <alignment horizontal="center" vertical="top"/>
    </xf>
    <xf numFmtId="0" fontId="12" fillId="0" borderId="0" xfId="0" applyFont="1" applyAlignment="1">
      <alignment horizontal="center" vertical="top"/>
    </xf>
    <xf numFmtId="0" fontId="3" fillId="0" borderId="10" xfId="0" applyFont="1" applyBorder="1" applyAlignment="1">
      <alignment horizontal="center"/>
    </xf>
    <xf numFmtId="0" fontId="3" fillId="9" borderId="10" xfId="0" applyFont="1" applyFill="1" applyBorder="1" applyAlignment="1">
      <alignment horizontal="center"/>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11" fillId="0" borderId="0" xfId="0" applyFont="1" applyAlignment="1">
      <alignment horizontal="left" vertical="top"/>
    </xf>
    <xf numFmtId="0" fontId="11"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21" fillId="9" borderId="1" xfId="1" applyFont="1" applyFill="1" applyBorder="1" applyAlignment="1">
      <alignment horizontal="center" vertical="top" wrapText="1"/>
    </xf>
    <xf numFmtId="0" fontId="21" fillId="9" borderId="16" xfId="1" applyFont="1" applyFill="1" applyBorder="1" applyAlignment="1">
      <alignment horizontal="center" vertical="top" wrapText="1"/>
    </xf>
    <xf numFmtId="0" fontId="6" fillId="9" borderId="1" xfId="1" applyFont="1" applyFill="1" applyBorder="1" applyAlignment="1">
      <alignment horizontal="center" vertical="top" wrapText="1"/>
    </xf>
    <xf numFmtId="0" fontId="6" fillId="9" borderId="16" xfId="1" applyFont="1" applyFill="1" applyBorder="1" applyAlignment="1">
      <alignment horizontal="center" vertical="top" wrapText="1"/>
    </xf>
    <xf numFmtId="0" fontId="4" fillId="9" borderId="5"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4" fillId="9" borderId="7" xfId="1" applyFont="1" applyFill="1" applyBorder="1" applyAlignment="1">
      <alignment horizontal="center" vertical="center" wrapText="1"/>
    </xf>
    <xf numFmtId="0" fontId="4" fillId="0" borderId="5" xfId="0" applyFont="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6"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27" fillId="0" borderId="0" xfId="0" applyFont="1" applyAlignment="1">
      <alignment horizontal="left" vertical="top" wrapText="1"/>
    </xf>
    <xf numFmtId="0" fontId="4" fillId="0" borderId="0" xfId="0" applyFont="1" applyAlignment="1">
      <alignment horizontal="center"/>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A22D5-B82D-4BFA-BCFB-87F9F6416B23}">
  <sheetPr>
    <pageSetUpPr fitToPage="1"/>
  </sheetPr>
  <dimension ref="A2:T39"/>
  <sheetViews>
    <sheetView tabSelected="1" topLeftCell="C1" zoomScale="70" zoomScaleNormal="70" workbookViewId="0">
      <selection activeCell="O2" sqref="O2:T2"/>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6"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102" t="s">
        <v>70</v>
      </c>
      <c r="P2" s="102"/>
      <c r="Q2" s="102"/>
      <c r="R2" s="102"/>
      <c r="S2" s="102"/>
      <c r="T2" s="102"/>
    </row>
    <row r="3" spans="1:20" ht="26.25" customHeight="1" x14ac:dyDescent="0.3">
      <c r="B3" s="14"/>
      <c r="C3" s="14"/>
      <c r="D3" s="14"/>
      <c r="E3" s="14"/>
      <c r="F3" s="14"/>
      <c r="G3" s="14"/>
      <c r="H3" s="14"/>
      <c r="I3" s="14"/>
      <c r="J3" s="14"/>
      <c r="K3" s="103" t="s">
        <v>0</v>
      </c>
      <c r="L3" s="103"/>
      <c r="M3" s="103"/>
      <c r="N3" s="103"/>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103" t="s">
        <v>1</v>
      </c>
      <c r="C5" s="103"/>
      <c r="D5" s="103"/>
      <c r="E5" s="103"/>
      <c r="F5" s="103"/>
      <c r="G5" s="103"/>
      <c r="H5" s="103"/>
      <c r="I5" s="103"/>
      <c r="J5" s="103"/>
      <c r="K5" s="103"/>
      <c r="L5" s="103"/>
      <c r="M5" s="103"/>
      <c r="N5" s="103"/>
      <c r="O5" s="103"/>
      <c r="P5" s="103"/>
      <c r="Q5" s="103"/>
      <c r="R5" s="103"/>
      <c r="S5" s="103"/>
      <c r="T5" s="103"/>
    </row>
    <row r="6" spans="1:20" x14ac:dyDescent="0.3">
      <c r="B6" s="8"/>
      <c r="C6" s="8"/>
      <c r="D6" s="8"/>
      <c r="E6" s="8"/>
      <c r="F6" s="8"/>
      <c r="G6" s="8"/>
      <c r="H6" s="8"/>
      <c r="I6" s="8"/>
      <c r="J6" s="8"/>
      <c r="K6" s="8"/>
      <c r="L6" s="8"/>
      <c r="M6" s="8"/>
      <c r="N6" s="8"/>
      <c r="O6" s="8"/>
      <c r="P6" s="8"/>
      <c r="Q6" s="8"/>
      <c r="R6" s="8"/>
      <c r="S6" s="8"/>
      <c r="T6" s="8"/>
    </row>
    <row r="7" spans="1:20" x14ac:dyDescent="0.3">
      <c r="A7" s="60" t="s">
        <v>2</v>
      </c>
      <c r="B7" s="60"/>
      <c r="C7" s="60"/>
      <c r="D7" s="60"/>
      <c r="E7" s="60"/>
      <c r="F7" s="60"/>
      <c r="G7" s="60"/>
      <c r="H7" s="60"/>
      <c r="I7" s="60"/>
      <c r="J7" s="60"/>
      <c r="K7" s="60"/>
      <c r="L7" s="60"/>
      <c r="M7" s="60"/>
      <c r="N7" s="60"/>
      <c r="O7" s="60"/>
      <c r="P7" s="60"/>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25"/>
      <c r="L9" s="17" t="s">
        <v>4</v>
      </c>
      <c r="M9" s="25">
        <v>1</v>
      </c>
      <c r="N9" s="8" t="s">
        <v>5</v>
      </c>
      <c r="O9" s="25"/>
      <c r="P9" s="8"/>
      <c r="Q9" s="8"/>
      <c r="R9" s="8"/>
      <c r="S9" s="8"/>
      <c r="T9" s="8"/>
    </row>
    <row r="10" spans="1:20" ht="30.75" customHeight="1" x14ac:dyDescent="0.3">
      <c r="B10" s="8"/>
      <c r="C10" s="8"/>
      <c r="D10" s="8"/>
      <c r="E10" s="8"/>
      <c r="F10" s="8"/>
      <c r="G10" s="8"/>
      <c r="H10" s="8"/>
      <c r="I10" s="8"/>
      <c r="J10" s="61" t="s">
        <v>6</v>
      </c>
      <c r="K10" s="61"/>
      <c r="L10" s="61" t="s">
        <v>7</v>
      </c>
      <c r="M10" s="60"/>
      <c r="N10" s="61" t="s">
        <v>8</v>
      </c>
      <c r="O10" s="60"/>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95" t="s">
        <v>9</v>
      </c>
      <c r="C12" s="96"/>
      <c r="D12" s="97" t="s">
        <v>36</v>
      </c>
      <c r="E12" s="98"/>
      <c r="F12" s="98"/>
      <c r="G12" s="98"/>
      <c r="H12" s="99"/>
      <c r="I12" s="8"/>
      <c r="J12" s="19"/>
      <c r="K12" s="19"/>
      <c r="L12" s="19"/>
      <c r="M12" s="18"/>
      <c r="N12" s="19"/>
      <c r="O12" s="18"/>
      <c r="P12" s="8"/>
      <c r="Q12" s="8"/>
      <c r="R12" s="8"/>
      <c r="S12" s="8"/>
      <c r="T12" s="8"/>
    </row>
    <row r="13" spans="1:20" ht="45" customHeight="1" x14ac:dyDescent="0.3">
      <c r="B13" s="95" t="s">
        <v>10</v>
      </c>
      <c r="C13" s="96"/>
      <c r="D13" s="97" t="s">
        <v>49</v>
      </c>
      <c r="E13" s="98"/>
      <c r="F13" s="98"/>
      <c r="G13" s="98"/>
      <c r="H13" s="99"/>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100" t="s">
        <v>11</v>
      </c>
      <c r="C15" s="101"/>
      <c r="D15" s="101"/>
      <c r="E15" s="101"/>
      <c r="F15" s="101"/>
      <c r="G15" s="101"/>
      <c r="H15" s="101"/>
      <c r="I15" s="101"/>
      <c r="J15" s="101"/>
      <c r="K15" s="101"/>
      <c r="L15" s="101"/>
      <c r="M15" s="101"/>
      <c r="N15" s="101"/>
      <c r="O15" s="101"/>
      <c r="P15" s="101"/>
      <c r="Q15" s="101"/>
      <c r="R15" s="12"/>
      <c r="S15" s="12"/>
      <c r="T15" s="12"/>
    </row>
    <row r="17" spans="2:20" ht="15" customHeight="1" x14ac:dyDescent="0.3">
      <c r="B17" s="71" t="s">
        <v>12</v>
      </c>
      <c r="C17" s="72" t="s">
        <v>13</v>
      </c>
      <c r="D17" s="71" t="s">
        <v>14</v>
      </c>
      <c r="E17" s="71" t="s">
        <v>15</v>
      </c>
      <c r="F17" s="73" t="s">
        <v>16</v>
      </c>
      <c r="G17" s="73" t="s">
        <v>17</v>
      </c>
      <c r="H17" s="72" t="s">
        <v>18</v>
      </c>
      <c r="I17" s="88" t="s">
        <v>19</v>
      </c>
      <c r="J17" s="90" t="s">
        <v>20</v>
      </c>
      <c r="K17" s="91" t="s">
        <v>21</v>
      </c>
      <c r="L17" s="93" t="s">
        <v>22</v>
      </c>
      <c r="M17" s="67" t="s">
        <v>23</v>
      </c>
      <c r="N17" s="69" t="s">
        <v>24</v>
      </c>
      <c r="O17" s="71" t="s">
        <v>25</v>
      </c>
      <c r="P17" s="84" t="s">
        <v>26</v>
      </c>
      <c r="Q17" s="85" t="s">
        <v>27</v>
      </c>
      <c r="R17" s="87" t="s">
        <v>28</v>
      </c>
      <c r="S17" s="87"/>
      <c r="T17" s="87"/>
    </row>
    <row r="18" spans="2:20" ht="120.75" customHeight="1" x14ac:dyDescent="0.3">
      <c r="B18" s="71"/>
      <c r="C18" s="72"/>
      <c r="D18" s="71"/>
      <c r="E18" s="71"/>
      <c r="F18" s="74"/>
      <c r="G18" s="74"/>
      <c r="H18" s="72"/>
      <c r="I18" s="89"/>
      <c r="J18" s="90"/>
      <c r="K18" s="92"/>
      <c r="L18" s="94"/>
      <c r="M18" s="68"/>
      <c r="N18" s="70"/>
      <c r="O18" s="71"/>
      <c r="P18" s="84"/>
      <c r="Q18" s="86"/>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39">
        <f>ROUND(SUM(L21:L24),2)</f>
        <v>0</v>
      </c>
      <c r="M20" s="7"/>
      <c r="N20" s="41">
        <f>ROUND(SUM(N21:N24),2)</f>
        <v>0</v>
      </c>
      <c r="O20" s="75"/>
      <c r="P20" s="76"/>
      <c r="Q20" s="76"/>
      <c r="R20" s="76"/>
      <c r="S20" s="76"/>
      <c r="T20" s="77"/>
    </row>
    <row r="21" spans="2:20" ht="108.6" customHeight="1" x14ac:dyDescent="0.3">
      <c r="B21" s="22" t="s">
        <v>34</v>
      </c>
      <c r="C21" s="78" t="s">
        <v>46</v>
      </c>
      <c r="D21" s="78" t="s">
        <v>51</v>
      </c>
      <c r="E21" s="22" t="s">
        <v>47</v>
      </c>
      <c r="F21" s="23" t="s">
        <v>35</v>
      </c>
      <c r="G21" s="45" t="s">
        <v>63</v>
      </c>
      <c r="H21" s="49">
        <v>1099.7</v>
      </c>
      <c r="I21" s="26"/>
      <c r="J21" s="37">
        <v>0</v>
      </c>
      <c r="K21" s="27"/>
      <c r="L21" s="40">
        <f>ROUND(H21*J21,2)</f>
        <v>0</v>
      </c>
      <c r="M21" s="24" t="s">
        <v>50</v>
      </c>
      <c r="N21" s="38">
        <f>ROUND(L21*0.2,2)</f>
        <v>0</v>
      </c>
      <c r="O21" s="28"/>
      <c r="P21" s="80" t="s">
        <v>67</v>
      </c>
      <c r="Q21" s="82" t="s">
        <v>68</v>
      </c>
      <c r="R21" s="34"/>
      <c r="S21" s="28"/>
      <c r="T21" s="35"/>
    </row>
    <row r="22" spans="2:20" ht="159" customHeight="1" x14ac:dyDescent="0.3">
      <c r="B22" s="22" t="s">
        <v>37</v>
      </c>
      <c r="C22" s="79"/>
      <c r="D22" s="79"/>
      <c r="E22" s="22" t="s">
        <v>42</v>
      </c>
      <c r="F22" s="23" t="s">
        <v>35</v>
      </c>
      <c r="G22" s="43" t="s">
        <v>64</v>
      </c>
      <c r="H22" s="50">
        <v>1303.28</v>
      </c>
      <c r="I22" s="26"/>
      <c r="J22" s="37">
        <v>0</v>
      </c>
      <c r="K22" s="27"/>
      <c r="L22" s="40">
        <f t="shared" ref="L22:L24" si="0">ROUND(H22*J22,2)</f>
        <v>0</v>
      </c>
      <c r="M22" s="24" t="s">
        <v>50</v>
      </c>
      <c r="N22" s="38">
        <f t="shared" ref="N22:N24" si="1">ROUND(L22*0.2,2)</f>
        <v>0</v>
      </c>
      <c r="O22" s="28"/>
      <c r="P22" s="81"/>
      <c r="Q22" s="83"/>
      <c r="R22" s="34"/>
      <c r="S22" s="28"/>
      <c r="T22" s="35"/>
    </row>
    <row r="23" spans="2:20" ht="111" customHeight="1" x14ac:dyDescent="0.3">
      <c r="B23" s="22" t="s">
        <v>38</v>
      </c>
      <c r="C23" s="79"/>
      <c r="D23" s="79"/>
      <c r="E23" s="22" t="s">
        <v>44</v>
      </c>
      <c r="F23" s="23" t="s">
        <v>35</v>
      </c>
      <c r="G23" s="43" t="s">
        <v>65</v>
      </c>
      <c r="H23" s="49">
        <v>1629.5</v>
      </c>
      <c r="I23" s="26"/>
      <c r="J23" s="37">
        <v>0</v>
      </c>
      <c r="K23" s="27"/>
      <c r="L23" s="40">
        <f t="shared" si="0"/>
        <v>0</v>
      </c>
      <c r="M23" s="24" t="s">
        <v>50</v>
      </c>
      <c r="N23" s="38">
        <f t="shared" si="1"/>
        <v>0</v>
      </c>
      <c r="O23" s="28"/>
      <c r="P23" s="81"/>
      <c r="Q23" s="83"/>
      <c r="R23" s="34"/>
      <c r="S23" s="28"/>
      <c r="T23" s="35"/>
    </row>
    <row r="24" spans="2:20" ht="159.6" customHeight="1" x14ac:dyDescent="0.3">
      <c r="B24" s="22" t="s">
        <v>39</v>
      </c>
      <c r="C24" s="79"/>
      <c r="D24" s="79"/>
      <c r="E24" s="22" t="s">
        <v>48</v>
      </c>
      <c r="F24" s="23" t="s">
        <v>35</v>
      </c>
      <c r="G24" s="44" t="s">
        <v>66</v>
      </c>
      <c r="H24" s="51">
        <v>2392.31</v>
      </c>
      <c r="I24" s="26"/>
      <c r="J24" s="37">
        <v>0</v>
      </c>
      <c r="K24" s="27"/>
      <c r="L24" s="40">
        <f t="shared" si="0"/>
        <v>0</v>
      </c>
      <c r="M24" s="24" t="s">
        <v>50</v>
      </c>
      <c r="N24" s="38">
        <f t="shared" si="1"/>
        <v>0</v>
      </c>
      <c r="O24" s="28"/>
      <c r="P24" s="81"/>
      <c r="Q24" s="83"/>
      <c r="R24" s="34"/>
      <c r="S24" s="28"/>
      <c r="T24" s="35"/>
    </row>
    <row r="25" spans="2:20" ht="55.8" customHeight="1" x14ac:dyDescent="0.3">
      <c r="B25" s="62" t="s">
        <v>33</v>
      </c>
      <c r="C25" s="63"/>
      <c r="D25" s="64"/>
      <c r="E25" s="65"/>
      <c r="F25" s="66"/>
      <c r="G25" s="66"/>
      <c r="H25" s="66"/>
      <c r="I25" s="66"/>
      <c r="J25" s="66"/>
      <c r="K25" s="15"/>
      <c r="L25" s="28"/>
      <c r="M25" s="29"/>
      <c r="N25" s="30"/>
      <c r="O25" s="28"/>
      <c r="P25" s="28"/>
      <c r="Q25" s="31"/>
      <c r="R25" s="31"/>
      <c r="S25" s="32"/>
      <c r="T25" s="33"/>
    </row>
    <row r="26" spans="2:20" x14ac:dyDescent="0.3">
      <c r="P26" s="6"/>
      <c r="Q26" s="6"/>
      <c r="R26" s="6"/>
    </row>
    <row r="27" spans="2:20" x14ac:dyDescent="0.3">
      <c r="B27" s="36"/>
      <c r="C27" s="36"/>
      <c r="D27" s="36"/>
      <c r="H27" s="55"/>
      <c r="I27" s="55"/>
      <c r="L27" s="55"/>
      <c r="M27" s="55"/>
    </row>
    <row r="28" spans="2:20" ht="45.75" customHeight="1" x14ac:dyDescent="0.3">
      <c r="B28" s="56" t="s">
        <v>53</v>
      </c>
      <c r="C28" s="57"/>
      <c r="D28" s="57"/>
      <c r="H28" s="58" t="s">
        <v>54</v>
      </c>
      <c r="I28" s="59"/>
      <c r="L28" s="58" t="s">
        <v>55</v>
      </c>
      <c r="M28" s="59"/>
    </row>
    <row r="29" spans="2:20" ht="19.2" customHeight="1" x14ac:dyDescent="0.3">
      <c r="B29" s="61" t="s">
        <v>56</v>
      </c>
      <c r="C29" s="61"/>
      <c r="D29" s="61"/>
      <c r="E29" s="61"/>
      <c r="H29" s="52"/>
      <c r="I29" s="53"/>
      <c r="L29" s="52"/>
      <c r="M29" s="53"/>
    </row>
    <row r="30" spans="2:20" ht="19.2" customHeight="1" x14ac:dyDescent="0.3">
      <c r="B30" s="42" t="s">
        <v>57</v>
      </c>
    </row>
    <row r="31" spans="2:20" ht="19.2" customHeight="1" x14ac:dyDescent="0.3">
      <c r="B31" s="42" t="s">
        <v>58</v>
      </c>
    </row>
    <row r="32" spans="2:20" x14ac:dyDescent="0.3">
      <c r="B32" s="60"/>
      <c r="C32" s="60"/>
      <c r="D32" s="60"/>
    </row>
    <row r="34" spans="6:14" x14ac:dyDescent="0.3">
      <c r="J34" s="54"/>
      <c r="K34" s="54"/>
      <c r="L34" s="54"/>
      <c r="M34" s="54"/>
      <c r="N34" s="54"/>
    </row>
    <row r="39" spans="6:14" x14ac:dyDescent="0.3">
      <c r="F39" s="20"/>
    </row>
  </sheetData>
  <dataConsolidate/>
  <mergeCells count="44">
    <mergeCell ref="O2:T2"/>
    <mergeCell ref="K3:N3"/>
    <mergeCell ref="B5:T5"/>
    <mergeCell ref="A7:P7"/>
    <mergeCell ref="J10:K10"/>
    <mergeCell ref="L10:M10"/>
    <mergeCell ref="N10:O10"/>
    <mergeCell ref="B12:C12"/>
    <mergeCell ref="D12:H12"/>
    <mergeCell ref="B13:C13"/>
    <mergeCell ref="D13:H13"/>
    <mergeCell ref="B15:Q15"/>
    <mergeCell ref="Q17:Q18"/>
    <mergeCell ref="R17:T17"/>
    <mergeCell ref="G17:G18"/>
    <mergeCell ref="H17:H18"/>
    <mergeCell ref="I17:I18"/>
    <mergeCell ref="J17:J18"/>
    <mergeCell ref="K17:K18"/>
    <mergeCell ref="L17:L18"/>
    <mergeCell ref="B25:D25"/>
    <mergeCell ref="E25:J25"/>
    <mergeCell ref="M17:M18"/>
    <mergeCell ref="N17:N18"/>
    <mergeCell ref="O17:O18"/>
    <mergeCell ref="B17:B18"/>
    <mergeCell ref="C17:C18"/>
    <mergeCell ref="D17:D18"/>
    <mergeCell ref="E17:E18"/>
    <mergeCell ref="F17:F18"/>
    <mergeCell ref="O20:T20"/>
    <mergeCell ref="C21:C24"/>
    <mergeCell ref="D21:D24"/>
    <mergeCell ref="P21:P24"/>
    <mergeCell ref="Q21:Q24"/>
    <mergeCell ref="P17:P18"/>
    <mergeCell ref="J34:N34"/>
    <mergeCell ref="H27:I27"/>
    <mergeCell ref="L27:M27"/>
    <mergeCell ref="B28:D28"/>
    <mergeCell ref="H28:I28"/>
    <mergeCell ref="L28:M28"/>
    <mergeCell ref="B32:D32"/>
    <mergeCell ref="B29:E29"/>
  </mergeCells>
  <dataValidations count="4">
    <dataValidation allowBlank="1" showInputMessage="1" showErrorMessage="1" prompt="Nurodomas ant ŽEMĖS įrengtų elektromobilių įkrovimo stotelių prieigų skaičius" sqref="J23" xr:uid="{C785EFB6-5F94-45F6-95A4-61E81DAE8FC0}"/>
    <dataValidation allowBlank="1" showInputMessage="1" showErrorMessage="1" prompt="Nurodomas ant SIENOS įrengtų elektromobilių įkrovimo stotelių skaičius" sqref="J22" xr:uid="{9FCC9C3A-A786-404E-80ED-C48A70CF4479}"/>
    <dataValidation allowBlank="1" showInputMessage="1" showErrorMessage="1" prompt="Nurodomas ant SIENOS įrengtų elektromobilių įkrovimo stotelių prieigų skaičius" sqref="J21" xr:uid="{0D47F6D7-1946-478F-B6AD-2AF9A027B826}"/>
    <dataValidation allowBlank="1" showInputMessage="1" showErrorMessage="1" prompt="Nurodomas ant ŽEMĖS įrengtų elektromobilių įkrovimo stotelių skaičius" sqref="J24" xr:uid="{689357BA-13CE-45BF-848C-EF4050813F1B}"/>
  </dataValidations>
  <pageMargins left="0.7" right="0.7" top="0.75" bottom="0.75" header="0.3" footer="0.3"/>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9"/>
  <sheetViews>
    <sheetView topLeftCell="C1" zoomScale="70" zoomScaleNormal="70" workbookViewId="0">
      <selection activeCell="O2" sqref="O2:T2"/>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6"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102" t="s">
        <v>70</v>
      </c>
      <c r="P2" s="102"/>
      <c r="Q2" s="102"/>
      <c r="R2" s="102"/>
      <c r="S2" s="102"/>
      <c r="T2" s="102"/>
    </row>
    <row r="3" spans="1:20" ht="26.25" customHeight="1" x14ac:dyDescent="0.3">
      <c r="B3" s="14"/>
      <c r="C3" s="14"/>
      <c r="D3" s="14"/>
      <c r="E3" s="14"/>
      <c r="F3" s="14"/>
      <c r="G3" s="14"/>
      <c r="H3" s="14"/>
      <c r="I3" s="14"/>
      <c r="J3" s="14"/>
      <c r="K3" s="103" t="s">
        <v>0</v>
      </c>
      <c r="L3" s="103"/>
      <c r="M3" s="103"/>
      <c r="N3" s="103"/>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103" t="s">
        <v>1</v>
      </c>
      <c r="C5" s="103"/>
      <c r="D5" s="103"/>
      <c r="E5" s="103"/>
      <c r="F5" s="103"/>
      <c r="G5" s="103"/>
      <c r="H5" s="103"/>
      <c r="I5" s="103"/>
      <c r="J5" s="103"/>
      <c r="K5" s="103"/>
      <c r="L5" s="103"/>
      <c r="M5" s="103"/>
      <c r="N5" s="103"/>
      <c r="O5" s="103"/>
      <c r="P5" s="103"/>
      <c r="Q5" s="103"/>
      <c r="R5" s="103"/>
      <c r="S5" s="103"/>
      <c r="T5" s="103"/>
    </row>
    <row r="6" spans="1:20" x14ac:dyDescent="0.3">
      <c r="B6" s="8"/>
      <c r="C6" s="8"/>
      <c r="D6" s="8"/>
      <c r="E6" s="8"/>
      <c r="F6" s="8"/>
      <c r="G6" s="8"/>
      <c r="H6" s="8"/>
      <c r="I6" s="8"/>
      <c r="J6" s="8"/>
      <c r="K6" s="8"/>
      <c r="L6" s="8"/>
      <c r="M6" s="8"/>
      <c r="N6" s="8"/>
      <c r="O6" s="8"/>
      <c r="P6" s="8"/>
      <c r="Q6" s="8"/>
      <c r="R6" s="8"/>
      <c r="S6" s="8"/>
      <c r="T6" s="8"/>
    </row>
    <row r="7" spans="1:20" x14ac:dyDescent="0.3">
      <c r="A7" s="60" t="s">
        <v>2</v>
      </c>
      <c r="B7" s="60"/>
      <c r="C7" s="60"/>
      <c r="D7" s="60"/>
      <c r="E7" s="60"/>
      <c r="F7" s="60"/>
      <c r="G7" s="60"/>
      <c r="H7" s="60"/>
      <c r="I7" s="60"/>
      <c r="J7" s="60"/>
      <c r="K7" s="60"/>
      <c r="L7" s="60"/>
      <c r="M7" s="60"/>
      <c r="N7" s="60"/>
      <c r="O7" s="60"/>
      <c r="P7" s="60"/>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25"/>
      <c r="L9" s="17" t="s">
        <v>4</v>
      </c>
      <c r="M9" s="25">
        <v>1</v>
      </c>
      <c r="N9" s="8" t="s">
        <v>5</v>
      </c>
      <c r="O9" s="25"/>
      <c r="P9" s="8"/>
      <c r="Q9" s="8"/>
      <c r="R9" s="8"/>
      <c r="S9" s="8"/>
      <c r="T9" s="8"/>
    </row>
    <row r="10" spans="1:20" ht="30.75" customHeight="1" x14ac:dyDescent="0.3">
      <c r="B10" s="8"/>
      <c r="C10" s="8"/>
      <c r="D10" s="8"/>
      <c r="E10" s="8"/>
      <c r="F10" s="8"/>
      <c r="G10" s="8"/>
      <c r="H10" s="8"/>
      <c r="I10" s="8"/>
      <c r="J10" s="61" t="s">
        <v>6</v>
      </c>
      <c r="K10" s="61"/>
      <c r="L10" s="61" t="s">
        <v>7</v>
      </c>
      <c r="M10" s="60"/>
      <c r="N10" s="61" t="s">
        <v>8</v>
      </c>
      <c r="O10" s="60"/>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95" t="s">
        <v>9</v>
      </c>
      <c r="C12" s="96"/>
      <c r="D12" s="97" t="s">
        <v>36</v>
      </c>
      <c r="E12" s="98"/>
      <c r="F12" s="98"/>
      <c r="G12" s="98"/>
      <c r="H12" s="99"/>
      <c r="I12" s="8"/>
      <c r="J12" s="19"/>
      <c r="K12" s="19"/>
      <c r="L12" s="19"/>
      <c r="M12" s="18"/>
      <c r="N12" s="19"/>
      <c r="O12" s="18"/>
      <c r="P12" s="8"/>
      <c r="Q12" s="8"/>
      <c r="R12" s="8"/>
      <c r="S12" s="8"/>
      <c r="T12" s="8"/>
    </row>
    <row r="13" spans="1:20" ht="45" customHeight="1" x14ac:dyDescent="0.3">
      <c r="B13" s="95" t="s">
        <v>10</v>
      </c>
      <c r="C13" s="96"/>
      <c r="D13" s="97" t="s">
        <v>49</v>
      </c>
      <c r="E13" s="98"/>
      <c r="F13" s="98"/>
      <c r="G13" s="98"/>
      <c r="H13" s="99"/>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100" t="s">
        <v>11</v>
      </c>
      <c r="C15" s="101"/>
      <c r="D15" s="101"/>
      <c r="E15" s="101"/>
      <c r="F15" s="101"/>
      <c r="G15" s="101"/>
      <c r="H15" s="101"/>
      <c r="I15" s="101"/>
      <c r="J15" s="101"/>
      <c r="K15" s="101"/>
      <c r="L15" s="101"/>
      <c r="M15" s="101"/>
      <c r="N15" s="101"/>
      <c r="O15" s="101"/>
      <c r="P15" s="101"/>
      <c r="Q15" s="101"/>
      <c r="R15" s="12"/>
      <c r="S15" s="12"/>
      <c r="T15" s="12"/>
    </row>
    <row r="17" spans="2:20" ht="15" customHeight="1" x14ac:dyDescent="0.3">
      <c r="B17" s="71" t="s">
        <v>12</v>
      </c>
      <c r="C17" s="72" t="s">
        <v>13</v>
      </c>
      <c r="D17" s="71" t="s">
        <v>14</v>
      </c>
      <c r="E17" s="71" t="s">
        <v>15</v>
      </c>
      <c r="F17" s="73" t="s">
        <v>16</v>
      </c>
      <c r="G17" s="73" t="s">
        <v>17</v>
      </c>
      <c r="H17" s="72" t="s">
        <v>18</v>
      </c>
      <c r="I17" s="88" t="s">
        <v>19</v>
      </c>
      <c r="J17" s="90" t="s">
        <v>20</v>
      </c>
      <c r="K17" s="91" t="s">
        <v>21</v>
      </c>
      <c r="L17" s="93" t="s">
        <v>22</v>
      </c>
      <c r="M17" s="67" t="s">
        <v>23</v>
      </c>
      <c r="N17" s="69" t="s">
        <v>24</v>
      </c>
      <c r="O17" s="71" t="s">
        <v>25</v>
      </c>
      <c r="P17" s="84" t="s">
        <v>26</v>
      </c>
      <c r="Q17" s="85" t="s">
        <v>27</v>
      </c>
      <c r="R17" s="87" t="s">
        <v>28</v>
      </c>
      <c r="S17" s="87"/>
      <c r="T17" s="87"/>
    </row>
    <row r="18" spans="2:20" ht="120.75" customHeight="1" x14ac:dyDescent="0.3">
      <c r="B18" s="71"/>
      <c r="C18" s="72"/>
      <c r="D18" s="71"/>
      <c r="E18" s="71"/>
      <c r="F18" s="74"/>
      <c r="G18" s="74"/>
      <c r="H18" s="72"/>
      <c r="I18" s="89"/>
      <c r="J18" s="90"/>
      <c r="K18" s="92"/>
      <c r="L18" s="94"/>
      <c r="M18" s="68"/>
      <c r="N18" s="70"/>
      <c r="O18" s="71"/>
      <c r="P18" s="84"/>
      <c r="Q18" s="86"/>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39">
        <f>ROUND(SUM(L21:L24),2)</f>
        <v>0</v>
      </c>
      <c r="M20" s="7"/>
      <c r="N20" s="41">
        <f>ROUND(SUM(N21:N24),2)</f>
        <v>0</v>
      </c>
      <c r="O20" s="75"/>
      <c r="P20" s="76"/>
      <c r="Q20" s="76"/>
      <c r="R20" s="76"/>
      <c r="S20" s="76"/>
      <c r="T20" s="77"/>
    </row>
    <row r="21" spans="2:20" ht="108.6" customHeight="1" x14ac:dyDescent="0.3">
      <c r="B21" s="22" t="s">
        <v>34</v>
      </c>
      <c r="C21" s="78" t="s">
        <v>46</v>
      </c>
      <c r="D21" s="78" t="s">
        <v>52</v>
      </c>
      <c r="E21" s="22" t="s">
        <v>40</v>
      </c>
      <c r="F21" s="23" t="s">
        <v>35</v>
      </c>
      <c r="G21" s="45" t="s">
        <v>59</v>
      </c>
      <c r="H21" s="46">
        <v>908.84</v>
      </c>
      <c r="I21" s="26"/>
      <c r="J21" s="37">
        <v>0</v>
      </c>
      <c r="K21" s="27"/>
      <c r="L21" s="40">
        <f>ROUND(H21*J21,2)</f>
        <v>0</v>
      </c>
      <c r="M21" s="24" t="s">
        <v>50</v>
      </c>
      <c r="N21" s="38">
        <f>ROUND(L21*0.2,2)</f>
        <v>0</v>
      </c>
      <c r="O21" s="28"/>
      <c r="P21" s="80" t="s">
        <v>69</v>
      </c>
      <c r="Q21" s="82" t="s">
        <v>68</v>
      </c>
      <c r="R21" s="34"/>
      <c r="S21" s="28"/>
      <c r="T21" s="35"/>
    </row>
    <row r="22" spans="2:20" ht="159" customHeight="1" x14ac:dyDescent="0.3">
      <c r="B22" s="22" t="s">
        <v>37</v>
      </c>
      <c r="C22" s="79"/>
      <c r="D22" s="79"/>
      <c r="E22" s="22" t="s">
        <v>41</v>
      </c>
      <c r="F22" s="23" t="s">
        <v>35</v>
      </c>
      <c r="G22" s="43" t="s">
        <v>60</v>
      </c>
      <c r="H22" s="47">
        <v>1077.0899999999999</v>
      </c>
      <c r="I22" s="26"/>
      <c r="J22" s="37">
        <v>0</v>
      </c>
      <c r="K22" s="27"/>
      <c r="L22" s="40">
        <f t="shared" ref="L22:L24" si="0">ROUND(H22*J22,2)</f>
        <v>0</v>
      </c>
      <c r="M22" s="24" t="s">
        <v>50</v>
      </c>
      <c r="N22" s="38">
        <f t="shared" ref="N22:N23" si="1">ROUND(L22*0.2,2)</f>
        <v>0</v>
      </c>
      <c r="O22" s="28"/>
      <c r="P22" s="81"/>
      <c r="Q22" s="83"/>
      <c r="R22" s="34"/>
      <c r="S22" s="28"/>
      <c r="T22" s="35"/>
    </row>
    <row r="23" spans="2:20" ht="111" customHeight="1" x14ac:dyDescent="0.3">
      <c r="B23" s="22" t="s">
        <v>38</v>
      </c>
      <c r="C23" s="79"/>
      <c r="D23" s="79"/>
      <c r="E23" s="22" t="s">
        <v>43</v>
      </c>
      <c r="F23" s="23" t="s">
        <v>35</v>
      </c>
      <c r="G23" s="43" t="s">
        <v>61</v>
      </c>
      <c r="H23" s="48">
        <v>1346.7</v>
      </c>
      <c r="I23" s="26"/>
      <c r="J23" s="37">
        <v>0</v>
      </c>
      <c r="K23" s="27"/>
      <c r="L23" s="40">
        <f t="shared" si="0"/>
        <v>0</v>
      </c>
      <c r="M23" s="24" t="s">
        <v>50</v>
      </c>
      <c r="N23" s="38">
        <f t="shared" si="1"/>
        <v>0</v>
      </c>
      <c r="O23" s="28"/>
      <c r="P23" s="81"/>
      <c r="Q23" s="83"/>
      <c r="R23" s="34"/>
      <c r="S23" s="28"/>
      <c r="T23" s="35"/>
    </row>
    <row r="24" spans="2:20" ht="159.6" customHeight="1" x14ac:dyDescent="0.3">
      <c r="B24" s="22" t="s">
        <v>39</v>
      </c>
      <c r="C24" s="79"/>
      <c r="D24" s="79"/>
      <c r="E24" s="22" t="s">
        <v>45</v>
      </c>
      <c r="F24" s="23" t="s">
        <v>35</v>
      </c>
      <c r="G24" s="44" t="s">
        <v>62</v>
      </c>
      <c r="H24" s="47">
        <v>1977.12</v>
      </c>
      <c r="I24" s="26"/>
      <c r="J24" s="37">
        <v>0</v>
      </c>
      <c r="K24" s="27"/>
      <c r="L24" s="40">
        <f t="shared" si="0"/>
        <v>0</v>
      </c>
      <c r="M24" s="24" t="s">
        <v>50</v>
      </c>
      <c r="N24" s="38">
        <f>ROUND(L24*0.2,2)</f>
        <v>0</v>
      </c>
      <c r="O24" s="28"/>
      <c r="P24" s="81"/>
      <c r="Q24" s="83"/>
      <c r="R24" s="34"/>
      <c r="S24" s="28"/>
      <c r="T24" s="35"/>
    </row>
    <row r="25" spans="2:20" ht="55.8" customHeight="1" x14ac:dyDescent="0.3">
      <c r="B25" s="62" t="s">
        <v>33</v>
      </c>
      <c r="C25" s="63"/>
      <c r="D25" s="64"/>
      <c r="E25" s="65"/>
      <c r="F25" s="66"/>
      <c r="G25" s="66"/>
      <c r="H25" s="66"/>
      <c r="I25" s="66"/>
      <c r="J25" s="66"/>
      <c r="K25" s="15"/>
      <c r="L25" s="28"/>
      <c r="M25" s="29"/>
      <c r="N25" s="30"/>
      <c r="O25" s="28"/>
      <c r="P25" s="28"/>
      <c r="Q25" s="31"/>
      <c r="R25" s="31"/>
      <c r="S25" s="32"/>
      <c r="T25" s="33"/>
    </row>
    <row r="26" spans="2:20" x14ac:dyDescent="0.3">
      <c r="P26" s="6"/>
      <c r="Q26" s="6"/>
      <c r="R26" s="6"/>
    </row>
    <row r="27" spans="2:20" x14ac:dyDescent="0.3">
      <c r="B27" s="36"/>
      <c r="C27" s="36"/>
      <c r="D27" s="36"/>
      <c r="H27" s="55"/>
      <c r="I27" s="55"/>
      <c r="L27" s="55"/>
      <c r="M27" s="55"/>
    </row>
    <row r="28" spans="2:20" ht="45.75" customHeight="1" x14ac:dyDescent="0.3">
      <c r="B28" s="56" t="s">
        <v>53</v>
      </c>
      <c r="C28" s="57"/>
      <c r="D28" s="57"/>
      <c r="H28" s="58" t="s">
        <v>54</v>
      </c>
      <c r="I28" s="59"/>
      <c r="L28" s="58" t="s">
        <v>55</v>
      </c>
      <c r="M28" s="59"/>
    </row>
    <row r="29" spans="2:20" ht="17.399999999999999" customHeight="1" x14ac:dyDescent="0.3">
      <c r="B29" s="61" t="s">
        <v>56</v>
      </c>
      <c r="C29" s="61"/>
      <c r="D29" s="61"/>
      <c r="E29" s="61"/>
      <c r="H29" s="52"/>
      <c r="I29" s="53"/>
      <c r="L29" s="52"/>
      <c r="M29" s="53"/>
    </row>
    <row r="30" spans="2:20" ht="19.2" customHeight="1" x14ac:dyDescent="0.3">
      <c r="B30" s="42" t="s">
        <v>57</v>
      </c>
    </row>
    <row r="31" spans="2:20" ht="19.2" customHeight="1" x14ac:dyDescent="0.3">
      <c r="B31" s="42" t="s">
        <v>58</v>
      </c>
    </row>
    <row r="32" spans="2:20" x14ac:dyDescent="0.3">
      <c r="B32" s="60"/>
      <c r="C32" s="60"/>
      <c r="D32" s="60"/>
    </row>
    <row r="34" spans="6:14" x14ac:dyDescent="0.3">
      <c r="J34" s="54"/>
      <c r="K34" s="54"/>
      <c r="L34" s="54"/>
      <c r="M34" s="54"/>
      <c r="N34" s="54"/>
    </row>
    <row r="39" spans="6:14" x14ac:dyDescent="0.3">
      <c r="F39"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4">
    <mergeCell ref="B17:B18"/>
    <mergeCell ref="C17:C18"/>
    <mergeCell ref="D17:D18"/>
    <mergeCell ref="E17:E18"/>
    <mergeCell ref="H17:H18"/>
    <mergeCell ref="G17:G18"/>
    <mergeCell ref="O2:T2"/>
    <mergeCell ref="B15:Q15"/>
    <mergeCell ref="L10:M10"/>
    <mergeCell ref="N10:O10"/>
    <mergeCell ref="K3:N3"/>
    <mergeCell ref="B5:T5"/>
    <mergeCell ref="B12:C12"/>
    <mergeCell ref="D12:H12"/>
    <mergeCell ref="B13:C13"/>
    <mergeCell ref="D13:H13"/>
    <mergeCell ref="J10:K10"/>
    <mergeCell ref="A7:P7"/>
    <mergeCell ref="C21:C24"/>
    <mergeCell ref="D21:D24"/>
    <mergeCell ref="J34:N34"/>
    <mergeCell ref="B32:D32"/>
    <mergeCell ref="B28:D28"/>
    <mergeCell ref="H27:I27"/>
    <mergeCell ref="H28:I28"/>
    <mergeCell ref="L27:M27"/>
    <mergeCell ref="L28:M28"/>
    <mergeCell ref="E25:J25"/>
    <mergeCell ref="B25:D25"/>
    <mergeCell ref="B29:E29"/>
    <mergeCell ref="P21:P24"/>
    <mergeCell ref="Q21:Q24"/>
    <mergeCell ref="F17:F18"/>
    <mergeCell ref="M17:M18"/>
    <mergeCell ref="N17:N18"/>
    <mergeCell ref="O20:T20"/>
    <mergeCell ref="R17:T17"/>
    <mergeCell ref="J17:J18"/>
    <mergeCell ref="L17:L18"/>
    <mergeCell ref="O17:O18"/>
    <mergeCell ref="P17:P18"/>
    <mergeCell ref="K17:K18"/>
    <mergeCell ref="I17:I18"/>
    <mergeCell ref="Q17:Q18"/>
  </mergeCells>
  <phoneticPr fontId="22" type="noConversion"/>
  <dataValidations count="4">
    <dataValidation allowBlank="1" showInputMessage="1" showErrorMessage="1" prompt="Nurodomas ant ŽEMĖS įrengtų elektromobilių įkrovimo stotelių skaičius" sqref="J24" xr:uid="{47F911D3-C4E8-40AB-AE5A-ECADFFF8918B}"/>
    <dataValidation allowBlank="1" showInputMessage="1" showErrorMessage="1" prompt="Nurodomas ant SIENOS įrengtų elektromobilių įkrovimo stotelių prieigų skaičius" sqref="J21" xr:uid="{CD3DAAE7-581C-422A-A02C-92BC63663999}"/>
    <dataValidation allowBlank="1" showInputMessage="1" showErrorMessage="1" prompt="Nurodomas ant SIENOS įrengtų elektromobilių įkrovimo stotelių skaičius" sqref="J22" xr:uid="{F7C68B87-CADD-4559-9B9D-4DACDAFAD598}"/>
    <dataValidation allowBlank="1" showInputMessage="1" showErrorMessage="1" prompt="Nurodomas ant ŽEMĖS įrengtų elektromobilių įkrovimo stotelių prieigų skaičius" sqref="J23" xr:uid="{5C9C766D-7E3F-4A69-8B87-8C5125CD9499}"/>
  </dataValidations>
  <pageMargins left="0.7" right="0.7" top="0.75" bottom="0.75" header="0.3" footer="0.3"/>
  <pageSetup scale="3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7" ma:contentTypeDescription="Create a new document." ma:contentTypeScope="" ma:versionID="c37bbeb1c8ad55401cc5c049b5cd31bd">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1dcd4124edcf5922f0ecc0768d844401"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FC4DD-BF88-4721-89B1-9DCD9B1FC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3.xml><?xml version="1.0" encoding="utf-8"?>
<ds:datastoreItem xmlns:ds="http://schemas.openxmlformats.org/officeDocument/2006/customXml" ds:itemID="{BEBE4E53-6D88-4018-8196-C4FB63317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JP MP (su PVM)</vt:lpstr>
      <vt:lpstr>JP MP (be PVM)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2024-05-15T05:04:59Z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ies>
</file>